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finpro-my.sharepoint.com/personal/susanna_nummi_businessfinland_fi/Documents/Dokumentit nettisivuilla/Lomakkeet/"/>
    </mc:Choice>
  </mc:AlternateContent>
  <xr:revisionPtr revIDLastSave="0" documentId="8_{5CF9E226-9DDF-46E0-999B-81D84FB50F34}" xr6:coauthVersionLast="47" xr6:coauthVersionMax="47" xr10:uidLastSave="{00000000-0000-0000-0000-000000000000}"/>
  <bookViews>
    <workbookView xWindow="0" yWindow="510" windowWidth="19200" windowHeight="9540" xr2:uid="{1D30503F-D5AE-477D-A647-CBC5092FEECB}"/>
  </bookViews>
  <sheets>
    <sheet name="Suomeksi" sheetId="1" r:id="rId1"/>
    <sheet name="Klusteritoiminnan tulot" sheetId="4" r:id="rId2"/>
    <sheet name="På Svenska" sheetId="7" r:id="rId3"/>
    <sheet name="Klusterverksamhetens intäkter" sheetId="8" r:id="rId4"/>
    <sheet name="In English" sheetId="5" r:id="rId5"/>
    <sheet name="Cluster activity income"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5" l="1"/>
  <c r="J10" i="5" s="1"/>
  <c r="J27" i="7"/>
  <c r="J9" i="7"/>
  <c r="J10" i="7" s="1"/>
  <c r="J9" i="1"/>
  <c r="J10" i="1" s="1"/>
  <c r="G3" i="4"/>
  <c r="G3" i="8"/>
  <c r="J25" i="7" s="1"/>
  <c r="F21" i="8"/>
  <c r="F41" i="8"/>
  <c r="F61" i="8"/>
  <c r="F81" i="8"/>
  <c r="F101" i="8"/>
  <c r="F121" i="8"/>
  <c r="F141" i="8"/>
  <c r="F161" i="8"/>
  <c r="F181" i="8"/>
  <c r="F201" i="8"/>
  <c r="G3" i="6"/>
  <c r="J25" i="5" s="1"/>
  <c r="J27" i="5" s="1"/>
  <c r="F21" i="6"/>
  <c r="F41" i="6"/>
  <c r="F61" i="6"/>
  <c r="F81" i="6"/>
  <c r="J28" i="5" l="1"/>
  <c r="J28" i="7"/>
  <c r="J22" i="7" l="1"/>
  <c r="J22" i="5"/>
  <c r="F61" i="4" l="1"/>
  <c r="F41" i="4"/>
  <c r="F21" i="4"/>
  <c r="J25" i="1"/>
  <c r="J27" i="1" s="1"/>
  <c r="J28" i="1" l="1"/>
  <c r="J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Olavi Keränen</author>
    <author>Markku Heimbürger</author>
  </authors>
  <commentList>
    <comment ref="A5" authorId="0" shapeId="0" xr:uid="{09525EC2-00F2-4970-9879-7333D3B60AA1}">
      <text>
        <r>
          <rPr>
            <sz val="9"/>
            <color indexed="81"/>
            <rFont val="Tahoma"/>
            <family val="2"/>
          </rPr>
          <t>Täytä taulukon harmaalla merkityt solut</t>
        </r>
      </text>
    </comment>
    <comment ref="C9" authorId="0" shapeId="0" xr:uid="{C4192371-6BB3-4DC1-894D-9D41BB5F9331}">
      <text>
        <r>
          <rPr>
            <sz val="9"/>
            <color indexed="81"/>
            <rFont val="Tahoma"/>
            <family val="2"/>
          </rPr>
          <t>Prosenttiosuus rahapalkoista</t>
        </r>
      </text>
    </comment>
    <comment ref="C10" authorId="0" shapeId="0" xr:uid="{30676C66-1E4D-4A5B-A611-0F579B620603}">
      <text>
        <r>
          <rPr>
            <sz val="9"/>
            <color indexed="81"/>
            <rFont val="Tahoma"/>
            <family val="2"/>
          </rPr>
          <t>Prosenttiosuus rahapalkkojen ja henkilösivukustannusten summasta</t>
        </r>
      </text>
    </comment>
    <comment ref="A24" authorId="0" shapeId="0" xr:uid="{BEBB2504-99A6-4EEC-A843-DDC13B7AC1A0}">
      <text>
        <r>
          <rPr>
            <sz val="9"/>
            <color indexed="81"/>
            <rFont val="Tahoma"/>
            <family val="2"/>
          </rPr>
          <t xml:space="preserve">Tällä rivillä raportoidaan klusteripalvelujen myynnistä ja toimintamenoina vuokrattujen rakennusten, tilojen, koneiden tai laitteiden käytöstä raportointijaksolla syntynyt liikevaihto. 
</t>
        </r>
      </text>
    </comment>
    <comment ref="A26" authorId="1" shapeId="0" xr:uid="{3307E838-C077-4C14-BC34-8C49F7DBB9A0}">
      <text>
        <r>
          <rPr>
            <sz val="9"/>
            <color indexed="81"/>
            <rFont val="Tahoma"/>
            <charset val="1"/>
          </rPr>
          <t xml:space="preserve">Tällä rivillä raportoidaan klusteritoiminnasta syntyneet kumulatiiviset toimintamenot klusteritoiminnan alusta alkaen raportointijakson loppuun. 
Jos samaan klusteritoimintaan on tehty useampi peräkkäinen rahoituspäätös eri projektidiaareille, raportoidaan tällä rivillä näiden kaikkien toimintamenojen kumulaatio raportointijakson loppuun.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Olavi Keränen</author>
    <author>Markku Heimbürger</author>
  </authors>
  <commentList>
    <comment ref="A5" authorId="0" shapeId="0" xr:uid="{09525EC2-00F2-4970-9879-7333D3B60AA1}">
      <text>
        <r>
          <rPr>
            <sz val="9"/>
            <color indexed="81"/>
            <rFont val="Tahoma"/>
            <family val="2"/>
          </rPr>
          <t>Fyll i de celler som är markerade med grått i tabellen.</t>
        </r>
      </text>
    </comment>
    <comment ref="C9" authorId="0" shapeId="0" xr:uid="{C4192371-6BB3-4DC1-894D-9D41BB5F9331}">
      <text>
        <r>
          <rPr>
            <sz val="9"/>
            <color indexed="81"/>
            <rFont val="Tahoma"/>
            <family val="2"/>
          </rPr>
          <t>Procentandel av penninglöner</t>
        </r>
      </text>
    </comment>
    <comment ref="C10" authorId="0" shapeId="0" xr:uid="{30676C66-1E4D-4A5B-A611-0F579B620603}">
      <text>
        <r>
          <rPr>
            <sz val="9"/>
            <color indexed="81"/>
            <rFont val="Tahoma"/>
            <family val="2"/>
          </rPr>
          <t>Procentandel av summan av penninglöner och lönebikostnader</t>
        </r>
      </text>
    </comment>
    <comment ref="A24" authorId="0" shapeId="0" xr:uid="{BEBB2504-99A6-4EEC-A843-DDC13B7AC1A0}">
      <text>
        <r>
          <rPr>
            <sz val="9"/>
            <color indexed="81"/>
            <rFont val="Tahoma"/>
            <family val="2"/>
          </rPr>
          <t>På denna rad rapporteras omsättningen som uppstått under rapporteringsperioden från försäljningen av klustertjänster och användningen av hyrda byggnader, lokaler, maskiner eller utrustning som verksamhetskostnader.</t>
        </r>
      </text>
    </comment>
    <comment ref="A26" authorId="1" shapeId="0" xr:uid="{3307E838-C077-4C14-BC34-8C49F7DBB9A0}">
      <text>
        <r>
          <rPr>
            <sz val="9"/>
            <color indexed="81"/>
            <rFont val="Tahoma"/>
            <charset val="1"/>
          </rPr>
          <t xml:space="preserve">På denna rad rapporteras de kumulativa verksamhetskostnaderna för klusterverksamheten från dess start fram till slutet av rapporteringsperioden.
Om flera på varandra följande finansieringsbeslut har fattats för samma klusterverksamhet under olika projektdiarienummer, rapporteras på denna rad kumulationen av alla dessa verksamhetskostnader fram till slutet av rapporteringsperioden.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Olavi Keränen</author>
    <author>Markku Heimbürger</author>
  </authors>
  <commentList>
    <comment ref="A5" authorId="0" shapeId="0" xr:uid="{09525EC2-00F2-4970-9879-7333D3B60AA1}">
      <text>
        <r>
          <rPr>
            <sz val="9"/>
            <color indexed="81"/>
            <rFont val="Tahoma"/>
            <family val="2"/>
          </rPr>
          <t>Fill in the cells marked in gray in the table</t>
        </r>
      </text>
    </comment>
    <comment ref="C9" authorId="0" shapeId="0" xr:uid="{C4192371-6BB3-4DC1-894D-9D41BB5F9331}">
      <text>
        <r>
          <rPr>
            <sz val="9"/>
            <color indexed="81"/>
            <rFont val="Tahoma"/>
            <family val="2"/>
          </rPr>
          <t>Percentage of salaries</t>
        </r>
      </text>
    </comment>
    <comment ref="C10" authorId="0" shapeId="0" xr:uid="{30676C66-1E4D-4A5B-A611-0F579B620603}">
      <text>
        <r>
          <rPr>
            <sz val="9"/>
            <color indexed="81"/>
            <rFont val="Tahoma"/>
            <family val="2"/>
          </rPr>
          <t>Percentage of the total amount of salaries and indirect personnel costs.</t>
        </r>
      </text>
    </comment>
    <comment ref="A24" authorId="0" shapeId="0" xr:uid="{BEBB2504-99A6-4EEC-A843-DDC13B7AC1A0}">
      <text>
        <r>
          <rPr>
            <sz val="9"/>
            <color indexed="81"/>
            <rFont val="Tahoma"/>
            <family val="2"/>
          </rPr>
          <t>On this row, the revenue generated during the reporting period from the sale of cluster services and the use of rented buildings, facilities, machinery, or equipment as operating expenses is reported.</t>
        </r>
      </text>
    </comment>
    <comment ref="A26" authorId="1" shapeId="0" xr:uid="{3307E838-C077-4C14-BC34-8C49F7DBB9A0}">
      <text>
        <r>
          <rPr>
            <sz val="9"/>
            <color indexed="81"/>
            <rFont val="Tahoma"/>
            <charset val="1"/>
          </rPr>
          <t xml:space="preserve">On this row, the cumulative operating expenses generated from cluster activities from the start of the cluster operations until the end of the reporting period are reported.
If multiple consecutive funding decisions have been made for the same cluster activity under different project reference numbers, the cumulative total of all these operating expenses up until the end of the reporting period is reported on this row.
</t>
        </r>
      </text>
    </comment>
  </commentList>
</comments>
</file>

<file path=xl/sharedStrings.xml><?xml version="1.0" encoding="utf-8"?>
<sst xmlns="http://schemas.openxmlformats.org/spreadsheetml/2006/main" count="119" uniqueCount="105">
  <si>
    <t>Rahapalkat</t>
  </si>
  <si>
    <t>Henkilösivukustannukset</t>
  </si>
  <si>
    <t>Yleiskustannukset</t>
  </si>
  <si>
    <t>Matkat</t>
  </si>
  <si>
    <t>Aineet ja tarvikkeet</t>
  </si>
  <si>
    <t>Laiteostot</t>
  </si>
  <si>
    <t>Laitepoistot/-vuokrat</t>
  </si>
  <si>
    <t>Palvelut kotimaisilta pk-yrityksiltä</t>
  </si>
  <si>
    <t>Palvelut kotimaisilta tutkimuslaitoksilta</t>
  </si>
  <si>
    <t>Palvelut konsernin sisältä tai intressiyrityksiltä</t>
  </si>
  <si>
    <t>Palvelut muilta kotim. organisaatioilta</t>
  </si>
  <si>
    <t>Palvelut Euroopan sisämarkkina-alueelta</t>
  </si>
  <si>
    <t>Palvelut Euroopan sisämarkkina-alueen ulkopuolelta</t>
  </si>
  <si>
    <t>Toimintamenot</t>
  </si>
  <si>
    <t>Yhteensä</t>
  </si>
  <si>
    <t>[Yrityksen nimi]</t>
  </si>
  <si>
    <t>[Päiväys]</t>
  </si>
  <si>
    <t>[Projektin diaarinumero]</t>
  </si>
  <si>
    <t>Kustannuslajit</t>
  </si>
  <si>
    <t>[Företagets namn]</t>
  </si>
  <si>
    <t>[Datum]</t>
  </si>
  <si>
    <t>[Rapporteringsperiod]</t>
  </si>
  <si>
    <t>Driftskostnader</t>
  </si>
  <si>
    <t>Penninglöner</t>
  </si>
  <si>
    <t>Lönebikostnader</t>
  </si>
  <si>
    <t>Allmänna kostnader</t>
  </si>
  <si>
    <t>Resekostnader</t>
  </si>
  <si>
    <t>Kostnader för material och förnödenheter</t>
  </si>
  <si>
    <t>Totalt</t>
  </si>
  <si>
    <t>[Date]</t>
  </si>
  <si>
    <t>[Reporting period]</t>
  </si>
  <si>
    <t>Salaries</t>
  </si>
  <si>
    <t>Indirect personnel costs</t>
  </si>
  <si>
    <t>Overheads</t>
  </si>
  <si>
    <t>[Raportointijakso]</t>
  </si>
  <si>
    <t>Laskutuspvm</t>
  </si>
  <si>
    <t>Raportointijakso xx.xx.xxxx-xx.xx.xxxx</t>
  </si>
  <si>
    <t>Laskun suuruus (€, alv 0%)</t>
  </si>
  <si>
    <t xml:space="preserve">Raportoinnin yhteydessä on täytettävä selvitys  liikevaihdon muodostumisesta klusteritoiminnan alusta lähtien välilehdelle "Klusteritoiminnan tulot" ryhmiteltynä raportointijaksoittain klusteritoiminnan alusta raportoidun jakson loppuun asti.  Business Finlandin maksama rahoitus voi olla korkeintaan kumulatiivisen tappion suuruinen tukikaudella (max. 10 vuotta). </t>
  </si>
  <si>
    <t>Laskutettava taho</t>
  </si>
  <si>
    <t>Tulot yhteensä raportointijaksolla</t>
  </si>
  <si>
    <t>Tulot yhteensä tukikaudella</t>
  </si>
  <si>
    <t>Klusteritoiminnan toimintamenot yhteensä tukikaudella klusteritoiminnan alusta lähtien</t>
  </si>
  <si>
    <t>Klusteritoiminnan kumulatiivinen tappio% tukikaudella</t>
  </si>
  <si>
    <t xml:space="preserve">Cumulative loss% from operating expenditure </t>
  </si>
  <si>
    <t>Total operating expenditure of cluster activities from the beginning of cluster activities</t>
  </si>
  <si>
    <t>Total revenue from the sale of cluster services from the beginning of cluster activities</t>
  </si>
  <si>
    <t>Revenue from the sale of cluster services during the reporting period</t>
  </si>
  <si>
    <t>Total</t>
  </si>
  <si>
    <t>Services from outside the European Single Market</t>
  </si>
  <si>
    <t>Services from the European Single Market</t>
  </si>
  <si>
    <t>Services from other domestic organisations</t>
  </si>
  <si>
    <t>Services from group companies or associated companies</t>
  </si>
  <si>
    <t>Services from domestic research organisations</t>
  </si>
  <si>
    <t>Services from domestic SMEs</t>
  </si>
  <si>
    <t>Equipment depreciation/rents</t>
  </si>
  <si>
    <t>Equipment purchases</t>
  </si>
  <si>
    <t>Materials and supplies</t>
  </si>
  <si>
    <t>Travel costs</t>
  </si>
  <si>
    <t>Operating expenditure</t>
  </si>
  <si>
    <t>Cost types</t>
  </si>
  <si>
    <t>[Project’s document number]</t>
  </si>
  <si>
    <t>[Company name]</t>
  </si>
  <si>
    <t>Reporting period xx xx xxxx-xx xxxx</t>
  </si>
  <si>
    <t>Total revenue invoiced for cluster services</t>
  </si>
  <si>
    <t>Total revenue invoiced during the reporting period</t>
  </si>
  <si>
    <t>Invoice recipient</t>
  </si>
  <si>
    <t>Invoice amount (€, VAT 0%)</t>
  </si>
  <si>
    <t>Invoice date</t>
  </si>
  <si>
    <t xml:space="preserve">Ackumulerad förlust av driftskostnader i procent </t>
  </si>
  <si>
    <t>Totala driftskostnader för klusterverksamheten från början av klusterverksamheten</t>
  </si>
  <si>
    <t>Totala intäkter från försäljning av klustertjänster från början av klusterverksamheten</t>
  </si>
  <si>
    <t>Intäkter från försäljning av klustertjänster under rapporteringsperioden</t>
  </si>
  <si>
    <t>Tjänster utanför Europas inre marknad</t>
  </si>
  <si>
    <t>Tjänster från Europas inre marknad</t>
  </si>
  <si>
    <t>Tjänster från andra inhemska organisationer</t>
  </si>
  <si>
    <t>Tjänster inom koncernen eller från intressebolag</t>
  </si>
  <si>
    <t>Tjänster från inhemska forskningsinstitut</t>
  </si>
  <si>
    <t>Tjänster från inhemska små och medelstora företag</t>
  </si>
  <si>
    <t>Avskrivning/hyrning av utrustning</t>
  </si>
  <si>
    <t>Inköp av utrustning</t>
  </si>
  <si>
    <t>Kostnadsslag</t>
  </si>
  <si>
    <t>[Projektets diarienummer]</t>
  </si>
  <si>
    <t>Rapporteringsperiod xx.xx.xxxx–xx.xx.xxxx</t>
  </si>
  <si>
    <t>Totala fakturerade intäkter för klustertjänster</t>
  </si>
  <si>
    <t>Totala fakturerade intäkter under rapporteringsperioden</t>
  </si>
  <si>
    <t>Aktör som fakturerats</t>
  </si>
  <si>
    <t>Fakturabelopp (euro, moms 0 %)</t>
  </si>
  <si>
    <t>Faktureringsdatum</t>
  </si>
  <si>
    <t xml:space="preserve">Business Finland kan betala driftsstöd upp till den ackumulerade förlusten från klusterverksamheten. Förlusten beräknas utifrån de intäkter och driftskostnader som anges i tabellen ovan från början av klusterverksamheten (max. 10 år, som kan bestå av flera på varandra följande projektperioder eller separata finansieringsbeslut från Business Finland eller en annan offentlig finansieringsaktör). Förlusten beräknas utifrån omsättningen från försäljningen av klustertjänster och användningen av hyrda byggnader, lokaler, maskiner och utrustning, samt verksamhetskostnaderna från klusterverksamhetens start, enligt tabellen ovan. Om klusterorganisationen har ett betydande belopp av icke redovisningsbara utgifter som är direkt relaterade till klusterverksamheten i sin bokföring och beräkningen av förlusten baserat på de redovisade kostnaderna skulle ge en väsentligt felaktig bild av den uppkomna förlusten, kan klusterorganisationen utöver redovisningen även lämna in en separat redogörelse för de icke redovisningsbara utgifterna, som bör beaktas vid beräkningen av förlustens storlek. Redogörelsen ska innehålla en av revisorn bekräftad specifikation av utgifterna och en förklaring av hur utgifterna är relaterade till klusterverksamheten. Business Finland kan efter eget gottfinnande beakta de utgifter som ingår i redogörelsen i förlustberäkningen. </t>
  </si>
  <si>
    <t>Tulot klusteritoiminnasta raportointijaksolla</t>
  </si>
  <si>
    <t>Tulot klusteritoiminnasta yhteensä tukikaudella klusteritoiminnan alusta lähtien</t>
  </si>
  <si>
    <t xml:space="preserve">Business Finland voi maksaa toimintatukea enintään klusteritoiminnasta syntyneen kumulatiivisen tappion verran tukikaudella (max.10 vuotta, joka voi koostua useasta peräkkäisestä projektijaksosta tai erillisestä Business Finlandin tai muun julkisen rahoittajatahon rahoituspäätöksestä). Tappio lasketaan yllä olevassa taulukossa esitettyjen klusteripalvelujen myynnistä ja toimintamenoina vuokrattujen rakennusten, tilojen, koneiden ja laitteiden käytöstä saadun liikevaihdon ja toimintamenojen perusteella klusteritoiminnan alusta lähtien. Jos klusteriorganisaatiolla on kirjanpidossaan merkittävä määrä tilityskelvottomia klusteritoimintaan suoraan liittyviä kuluja ja tappion laskeminen tilitettyjen kustannusten perusteella antaisi oleellisesti väärän kuvan syntyneestä tappiosta, klusteriorganisaatio voi esittää tilityksen lisäksi erillisen selvityksen tilityskelvottomista kuluista, jotka olisi otettava huomioon tappion määrää laskettaessa. Selvityksen täytyy sisältää tilintarkastajan vahvistama erittely kuluista, ja selostus kulujen yhteydestä klusteritoimintaan. Business Finland voi harkintansa mukaan ottaa huomioon selvitykseen sisältyvät kulut tappiolaskelmassa. </t>
  </si>
  <si>
    <t>-&gt; erittele välilehdelle "klusteritoiminnan tulot"</t>
  </si>
  <si>
    <t>Klusteritoiminnan kumulatiivinen tappio tukikaudella</t>
  </si>
  <si>
    <t>&lt;- summa välilehdeltä "klusteritoiminnan tulot"</t>
  </si>
  <si>
    <t>-&gt; specificera på fliken "Klusterverksamhetens intäkter"</t>
  </si>
  <si>
    <t>&lt;- summan från fliken "Klusterverksamhetens intäkter"</t>
  </si>
  <si>
    <t>Ackumulerad förlust av driftskostnader</t>
  </si>
  <si>
    <t>I samband med rapporteringen ska en redogörelse över omsättningens utveckling från klusterverksamhetens början fyllas i under fliken "Klusterverksamhetens intäkter", grupperad enligt rapporteringsperioder från klusterverksamhetens start fram till slutet av den rapporterade perioden. Den finansiering som Business Finland beviljar kan uppgå till högst det ackumulerade underskottet under stödperioden (max. 10 år).</t>
  </si>
  <si>
    <t xml:space="preserve">Cumulative loss from operating expenditure </t>
  </si>
  <si>
    <t>-&gt; specify on the tab "Cluster activity income"</t>
  </si>
  <si>
    <t>&lt;- sum from the tab "Cluster activity income"</t>
  </si>
  <si>
    <t xml:space="preserve">Business Finland can pay operating aid up to the amount of the cumulative loss arising from the operating expenditure during the support period (max. 10 years, which may consist of several consecutive project periods or separate funding decisions by Business Finland or other public funding bodies). The loss is calculated on the basis of the revenue and operating expenditure set out in the table above from the beginning of the cluster activities. If the cluster organisation’s accounts contain a significant amount of ineligible costs directly related to the cluster activities and calculating the loss on the basis of the costs reported would give a materially false impression of the loss incurred, the cluster organisation may present, in addition to the reported amounts, a separate description of the ineligible costs that should be taken into account when calculating the loss amount. The report must include a breakdown of the costs, confirmed by an auditor, and an explanation of the connection between the costs and the cluster activities. Business Finland may, at its discretion, take into account the reported costs in the loss calculation. </t>
  </si>
  <si>
    <t xml:space="preserve">As part of the reporting, an explanation of the revenue generated since the start of the cluster activities must be completed on the "Cluster activity income" tab, grouped by reporting periods from the beginning of the cluster activities until the end of the reported period. The funding provided by Business Finland can be no greater than the cumulative loss from operating expenditure incurred during the support period (max. 10 years).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</si>
</sst>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
    <numFmt numFmtId="165" formatCode="#,##0.00\ &quot;€&quot;"/>
    <numFmt numFmtId="166" formatCode="_-* #,##0.00\ [$€-1]_-;\-* #,##0.00\ [$€-1]_-;_-* &quot;-&quot;??\ [$€-1]_-;_-@_-"/>
  </numFmts>
  <fonts count="8">
    <font>
      <sz val="11"/>
      <color theme="1"/>
      <name val="Calibri"/>
      <family val="2"/>
      <scheme val="minor"/>
    </font>
    <font>
      <b/>
      <sz val="11"/>
      <color theme="1"/>
      <name val="Calibri"/>
      <family val="2"/>
      <scheme val="minor"/>
    </font>
    <font>
      <sz val="10"/>
      <name val="Arial"/>
      <family val="2"/>
    </font>
    <font>
      <sz val="12"/>
      <name val="Arial"/>
      <family val="2"/>
    </font>
    <font>
      <sz val="9"/>
      <color indexed="81"/>
      <name val="Tahoma"/>
      <family val="2"/>
    </font>
    <font>
      <sz val="11"/>
      <color theme="1"/>
      <name val="Calibri"/>
      <family val="2"/>
      <scheme val="minor"/>
    </font>
    <font>
      <sz val="9"/>
      <color indexed="81"/>
      <name val="Tahoma"/>
      <charset val="1"/>
    </font>
    <font>
      <sz val="12"/>
      <color rgb="FF111827"/>
      <name val="__Inter_d9825c"/>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9" fontId="5" fillId="0" borderId="0" applyFont="0" applyFill="0" applyBorder="0" applyAlignment="0" applyProtection="0"/>
  </cellStyleXfs>
  <cellXfs count="110">
    <xf numFmtId="0" fontId="0" fillId="0" borderId="0" xfId="0"/>
    <xf numFmtId="0" fontId="2" fillId="2" borderId="1" xfId="0" applyFont="1" applyFill="1" applyBorder="1" applyAlignment="1" applyProtection="1">
      <alignment horizontal="left" vertical="center"/>
      <protection locked="0"/>
    </xf>
    <xf numFmtId="9" fontId="0" fillId="2" borderId="7" xfId="0" applyNumberFormat="1" applyFill="1" applyBorder="1" applyProtection="1">
      <protection locked="0"/>
    </xf>
    <xf numFmtId="0" fontId="1" fillId="0" borderId="0" xfId="0" applyFont="1"/>
    <xf numFmtId="0" fontId="2" fillId="0" borderId="0" xfId="0" applyFont="1" applyAlignment="1">
      <alignment horizontal="left" vertical="center"/>
    </xf>
    <xf numFmtId="0" fontId="2" fillId="0" borderId="0" xfId="0" applyFont="1" applyAlignment="1">
      <alignment vertical="center"/>
    </xf>
    <xf numFmtId="0" fontId="3" fillId="0" borderId="0" xfId="0" applyFont="1" applyAlignment="1">
      <alignment horizontal="left" vertical="center"/>
    </xf>
    <xf numFmtId="49" fontId="2" fillId="0" borderId="0" xfId="0" applyNumberFormat="1" applyFont="1" applyAlignment="1">
      <alignment horizontal="left" vertical="center"/>
    </xf>
    <xf numFmtId="49" fontId="0" fillId="0" borderId="0" xfId="0" applyNumberFormat="1" applyAlignment="1">
      <alignment horizontal="left" vertical="center"/>
    </xf>
    <xf numFmtId="0" fontId="0" fillId="0" borderId="0" xfId="0" applyAlignment="1">
      <alignment horizontal="left" vertical="center"/>
    </xf>
    <xf numFmtId="0" fontId="2" fillId="0" borderId="11" xfId="0" applyFont="1" applyBorder="1" applyAlignment="1">
      <alignment horizontal="left" vertical="center"/>
    </xf>
    <xf numFmtId="0" fontId="0" fillId="0" borderId="10" xfId="0" applyBorder="1" applyAlignment="1">
      <alignment horizontal="left" vertical="center"/>
    </xf>
    <xf numFmtId="0" fontId="1" fillId="0" borderId="1" xfId="0" applyFont="1" applyBorder="1" applyAlignment="1">
      <alignment horizontal="left" wrapText="1"/>
    </xf>
    <xf numFmtId="4" fontId="0" fillId="0" borderId="1" xfId="0" applyNumberFormat="1" applyBorder="1"/>
    <xf numFmtId="4" fontId="0" fillId="2" borderId="1" xfId="0" applyNumberFormat="1" applyFill="1" applyBorder="1" applyProtection="1">
      <protection locked="0"/>
    </xf>
    <xf numFmtId="164" fontId="0" fillId="3" borderId="1" xfId="1" applyNumberFormat="1" applyFont="1" applyFill="1" applyBorder="1" applyProtection="1"/>
    <xf numFmtId="0" fontId="0" fillId="0" borderId="7" xfId="0" applyBorder="1"/>
    <xf numFmtId="0" fontId="0" fillId="0" borderId="12" xfId="0" applyBorder="1"/>
    <xf numFmtId="0" fontId="0" fillId="0" borderId="9" xfId="0" applyBorder="1"/>
    <xf numFmtId="0" fontId="0" fillId="4" borderId="0" xfId="0" applyFill="1"/>
    <xf numFmtId="14" fontId="0" fillId="4" borderId="0" xfId="0" applyNumberFormat="1" applyFill="1"/>
    <xf numFmtId="14" fontId="0" fillId="0" borderId="0" xfId="0" applyNumberFormat="1"/>
    <xf numFmtId="165" fontId="0" fillId="4" borderId="0" xfId="0" applyNumberFormat="1" applyFill="1"/>
    <xf numFmtId="165" fontId="0" fillId="0" borderId="0" xfId="0" applyNumberFormat="1"/>
    <xf numFmtId="14" fontId="0" fillId="0" borderId="11" xfId="0" applyNumberFormat="1" applyBorder="1"/>
    <xf numFmtId="165" fontId="0" fillId="0" borderId="5" xfId="0" applyNumberFormat="1" applyBorder="1"/>
    <xf numFmtId="14" fontId="0" fillId="0" borderId="6" xfId="0" applyNumberFormat="1" applyBorder="1"/>
    <xf numFmtId="14" fontId="0" fillId="0" borderId="8" xfId="0" applyNumberFormat="1" applyBorder="1"/>
    <xf numFmtId="165" fontId="0" fillId="0" borderId="10" xfId="0" applyNumberFormat="1" applyBorder="1"/>
    <xf numFmtId="165" fontId="0" fillId="0" borderId="19" xfId="0" applyNumberFormat="1" applyBorder="1"/>
    <xf numFmtId="165" fontId="0" fillId="0" borderId="1" xfId="0" applyNumberFormat="1" applyBorder="1"/>
    <xf numFmtId="2" fontId="0" fillId="2" borderId="1" xfId="0" applyNumberFormat="1" applyFill="1" applyBorder="1" applyProtection="1">
      <protection locked="0"/>
    </xf>
    <xf numFmtId="2" fontId="0" fillId="3" borderId="1" xfId="1" applyNumberFormat="1" applyFont="1" applyFill="1" applyBorder="1" applyProtection="1"/>
    <xf numFmtId="166" fontId="0" fillId="4" borderId="0" xfId="0" applyNumberFormat="1" applyFill="1"/>
    <xf numFmtId="166" fontId="0" fillId="0" borderId="0" xfId="0" applyNumberFormat="1"/>
    <xf numFmtId="166" fontId="0" fillId="0" borderId="5" xfId="0" applyNumberFormat="1" applyBorder="1"/>
    <xf numFmtId="166" fontId="0" fillId="0" borderId="10" xfId="0" applyNumberFormat="1" applyBorder="1"/>
    <xf numFmtId="0" fontId="0" fillId="0" borderId="0" xfId="0" applyProtection="1">
      <protection locked="0"/>
    </xf>
    <xf numFmtId="14" fontId="0" fillId="4" borderId="0" xfId="0" applyNumberFormat="1" applyFill="1" applyProtection="1">
      <protection locked="0"/>
    </xf>
    <xf numFmtId="165" fontId="0" fillId="4" borderId="0" xfId="0" applyNumberFormat="1" applyFill="1" applyProtection="1">
      <protection locked="0"/>
    </xf>
    <xf numFmtId="0" fontId="0" fillId="4" borderId="0" xfId="0" applyFill="1" applyProtection="1">
      <protection locked="0"/>
    </xf>
    <xf numFmtId="14" fontId="0" fillId="0" borderId="0" xfId="0" applyNumberFormat="1" applyProtection="1">
      <protection locked="0"/>
    </xf>
    <xf numFmtId="165" fontId="0" fillId="0" borderId="0" xfId="0" applyNumberFormat="1" applyProtection="1">
      <protection locked="0"/>
    </xf>
    <xf numFmtId="14" fontId="0" fillId="0" borderId="11" xfId="0" applyNumberFormat="1" applyBorder="1" applyProtection="1">
      <protection locked="0"/>
    </xf>
    <xf numFmtId="165" fontId="0" fillId="0" borderId="5" xfId="0" applyNumberFormat="1" applyBorder="1" applyProtection="1">
      <protection locked="0"/>
    </xf>
    <xf numFmtId="0" fontId="0" fillId="0" borderId="12" xfId="0" applyBorder="1" applyProtection="1">
      <protection locked="0"/>
    </xf>
    <xf numFmtId="14" fontId="0" fillId="0" borderId="6" xfId="0" applyNumberFormat="1" applyBorder="1" applyProtection="1">
      <protection locked="0"/>
    </xf>
    <xf numFmtId="0" fontId="0" fillId="0" borderId="7" xfId="0" applyBorder="1" applyProtection="1">
      <protection locked="0"/>
    </xf>
    <xf numFmtId="14" fontId="0" fillId="0" borderId="8" xfId="0" applyNumberFormat="1" applyBorder="1" applyProtection="1">
      <protection locked="0"/>
    </xf>
    <xf numFmtId="165" fontId="0" fillId="0" borderId="10" xfId="0" applyNumberFormat="1" applyBorder="1" applyProtection="1">
      <protection locked="0"/>
    </xf>
    <xf numFmtId="0" fontId="0" fillId="0" borderId="9" xfId="0" applyBorder="1" applyProtection="1">
      <protection locked="0"/>
    </xf>
    <xf numFmtId="0" fontId="1" fillId="0" borderId="20" xfId="0" applyFont="1" applyBorder="1" applyAlignment="1">
      <alignment horizontal="left"/>
    </xf>
    <xf numFmtId="0" fontId="1" fillId="0" borderId="21" xfId="0" applyFont="1"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1" fillId="0" borderId="22" xfId="0" applyFont="1" applyBorder="1" applyAlignment="1">
      <alignment horizontal="left"/>
    </xf>
    <xf numFmtId="0" fontId="0" fillId="0" borderId="0" xfId="0" quotePrefix="1"/>
    <xf numFmtId="164" fontId="1" fillId="3" borderId="1" xfId="1" applyNumberFormat="1" applyFont="1" applyFill="1" applyBorder="1" applyProtection="1"/>
    <xf numFmtId="0" fontId="1" fillId="0" borderId="7" xfId="0" applyFont="1" applyBorder="1"/>
    <xf numFmtId="0" fontId="0" fillId="0" borderId="0" xfId="0" applyAlignment="1">
      <alignment wrapText="1"/>
    </xf>
    <xf numFmtId="0" fontId="7" fillId="0" borderId="0" xfId="0" applyFont="1" applyAlignment="1">
      <alignment vertical="center" wrapText="1"/>
    </xf>
    <xf numFmtId="4" fontId="0" fillId="2" borderId="6" xfId="0" applyNumberFormat="1" applyFill="1" applyBorder="1" applyProtection="1">
      <protection locked="0"/>
    </xf>
    <xf numFmtId="4" fontId="0" fillId="2" borderId="0" xfId="0" applyNumberFormat="1" applyFill="1" applyProtection="1">
      <protection locked="0"/>
    </xf>
    <xf numFmtId="4" fontId="0" fillId="2" borderId="7" xfId="0" applyNumberFormat="1" applyFill="1" applyBorder="1" applyProtection="1">
      <protection locked="0"/>
    </xf>
    <xf numFmtId="4" fontId="0" fillId="2" borderId="8" xfId="0" applyNumberFormat="1" applyFill="1" applyBorder="1" applyProtection="1">
      <protection locked="0"/>
    </xf>
    <xf numFmtId="4" fontId="0" fillId="2" borderId="10" xfId="0" applyNumberFormat="1" applyFill="1" applyBorder="1" applyProtection="1">
      <protection locked="0"/>
    </xf>
    <xf numFmtId="4" fontId="0" fillId="2" borderId="9" xfId="0" applyNumberFormat="1" applyFill="1" applyBorder="1" applyProtection="1">
      <protection locked="0"/>
    </xf>
    <xf numFmtId="4" fontId="0" fillId="0" borderId="0" xfId="0" applyNumberFormat="1"/>
    <xf numFmtId="0" fontId="0" fillId="0" borderId="0" xfId="0"/>
    <xf numFmtId="0" fontId="0" fillId="0" borderId="7" xfId="0" applyBorder="1"/>
    <xf numFmtId="4" fontId="0" fillId="0" borderId="6" xfId="0" applyNumberFormat="1" applyBorder="1"/>
    <xf numFmtId="0" fontId="0" fillId="0" borderId="6" xfId="0" applyBorder="1"/>
    <xf numFmtId="0" fontId="0" fillId="0" borderId="8" xfId="0" applyBorder="1"/>
    <xf numFmtId="0" fontId="0" fillId="0" borderId="10" xfId="0" applyBorder="1"/>
    <xf numFmtId="0" fontId="0" fillId="0" borderId="9" xfId="0" applyBorder="1"/>
    <xf numFmtId="4" fontId="0" fillId="0" borderId="7" xfId="0" applyNumberFormat="1" applyBorder="1"/>
    <xf numFmtId="0" fontId="0" fillId="0" borderId="16" xfId="0" applyBorder="1" applyAlignment="1">
      <alignment horizontal="left" vertical="top" wrapText="1" indent="1"/>
    </xf>
    <xf numFmtId="0" fontId="0" fillId="0" borderId="17" xfId="0" applyBorder="1" applyAlignment="1">
      <alignment horizontal="left" vertical="top" wrapText="1" indent="1"/>
    </xf>
    <xf numFmtId="0" fontId="0" fillId="0" borderId="18" xfId="0" applyBorder="1" applyAlignment="1">
      <alignment horizontal="left" vertical="top" wrapText="1" indent="1"/>
    </xf>
    <xf numFmtId="0" fontId="0" fillId="0" borderId="13" xfId="0" applyBorder="1" applyAlignment="1">
      <alignment horizontal="left" vertical="center" wrapText="1" indent="1"/>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1" fillId="0" borderId="1" xfId="0" applyFont="1" applyBorder="1"/>
    <xf numFmtId="0" fontId="0" fillId="0" borderId="1" xfId="0" applyBorder="1"/>
    <xf numFmtId="4" fontId="0" fillId="0" borderId="2" xfId="0" applyNumberFormat="1" applyBorder="1"/>
    <xf numFmtId="4" fontId="0" fillId="0" borderId="3" xfId="0" applyNumberFormat="1" applyBorder="1"/>
    <xf numFmtId="0" fontId="0" fillId="0" borderId="3" xfId="0" applyBorder="1"/>
    <xf numFmtId="0" fontId="0" fillId="0" borderId="4" xfId="0" applyBorder="1"/>
    <xf numFmtId="0" fontId="1" fillId="0" borderId="2" xfId="0" applyFont="1" applyBorder="1"/>
    <xf numFmtId="0" fontId="2" fillId="2" borderId="2" xfId="0" applyFont="1" applyFill="1" applyBorder="1" applyAlignment="1" applyProtection="1">
      <alignment vertical="center"/>
      <protection locked="0"/>
    </xf>
    <xf numFmtId="0" fontId="2" fillId="2" borderId="4" xfId="0" applyFont="1" applyFill="1" applyBorder="1" applyAlignment="1" applyProtection="1">
      <alignment vertical="center"/>
      <protection locked="0"/>
    </xf>
    <xf numFmtId="49" fontId="2" fillId="2" borderId="2" xfId="0" applyNumberFormat="1" applyFont="1" applyFill="1" applyBorder="1" applyAlignment="1" applyProtection="1">
      <alignment horizontal="left" vertical="center"/>
      <protection locked="0"/>
    </xf>
    <xf numFmtId="49" fontId="2" fillId="2" borderId="4" xfId="0" applyNumberFormat="1" applyFont="1" applyFill="1" applyBorder="1" applyAlignment="1" applyProtection="1">
      <alignment horizontal="left" vertical="center"/>
      <protection locked="0"/>
    </xf>
    <xf numFmtId="0" fontId="1" fillId="0" borderId="20" xfId="0" applyFont="1" applyBorder="1"/>
    <xf numFmtId="0" fontId="0" fillId="0" borderId="21" xfId="0" applyBorder="1"/>
    <xf numFmtId="0" fontId="0" fillId="0" borderId="22" xfId="0" applyBorder="1"/>
    <xf numFmtId="0" fontId="1" fillId="0" borderId="2" xfId="0" applyFont="1" applyBorder="1" applyAlignment="1">
      <alignment horizontal="left"/>
    </xf>
    <xf numFmtId="0" fontId="1" fillId="0" borderId="3" xfId="0" applyFont="1" applyBorder="1" applyAlignment="1">
      <alignment horizontal="left"/>
    </xf>
    <xf numFmtId="0" fontId="0" fillId="0" borderId="3" xfId="0" applyBorder="1" applyAlignment="1">
      <alignment horizontal="left"/>
    </xf>
    <xf numFmtId="0" fontId="0" fillId="0" borderId="4" xfId="0" applyBorder="1" applyAlignment="1">
      <alignment horizontal="left"/>
    </xf>
    <xf numFmtId="4" fontId="0" fillId="0" borderId="11" xfId="0" applyNumberFormat="1" applyBorder="1"/>
    <xf numFmtId="4" fontId="0" fillId="0" borderId="5" xfId="0" applyNumberFormat="1" applyBorder="1"/>
    <xf numFmtId="0" fontId="0" fillId="0" borderId="5" xfId="0" applyBorder="1"/>
    <xf numFmtId="0" fontId="0" fillId="0" borderId="12" xfId="0" applyBorder="1"/>
    <xf numFmtId="0" fontId="0" fillId="0" borderId="0" xfId="0" applyAlignment="1">
      <alignment horizontal="left" vertical="center" wrapText="1" indent="1"/>
    </xf>
    <xf numFmtId="0" fontId="0" fillId="0" borderId="0" xfId="0" applyAlignment="1">
      <alignment horizontal="left" vertical="top" wrapText="1" indent="1"/>
    </xf>
    <xf numFmtId="4" fontId="0" fillId="2" borderId="11" xfId="0" applyNumberFormat="1" applyFill="1" applyBorder="1" applyProtection="1">
      <protection locked="0"/>
    </xf>
    <xf numFmtId="4" fontId="0" fillId="2" borderId="5" xfId="0" applyNumberFormat="1" applyFill="1" applyBorder="1" applyProtection="1">
      <protection locked="0"/>
    </xf>
    <xf numFmtId="4" fontId="0" fillId="2" borderId="12" xfId="0" applyNumberFormat="1" applyFill="1" applyBorder="1" applyProtection="1">
      <protection locked="0"/>
    </xf>
    <xf numFmtId="0" fontId="0" fillId="0" borderId="11" xfId="0" applyBorder="1"/>
  </cellXfs>
  <cellStyles count="2">
    <cellStyle name="Normaali" xfId="0" builtinId="0"/>
    <cellStyle name="Prosenttia" xfId="1" builtinId="5"/>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91440</xdr:colOff>
      <xdr:row>0</xdr:row>
      <xdr:rowOff>91440</xdr:rowOff>
    </xdr:from>
    <xdr:to>
      <xdr:col>0</xdr:col>
      <xdr:colOff>1048595</xdr:colOff>
      <xdr:row>2</xdr:row>
      <xdr:rowOff>131861</xdr:rowOff>
    </xdr:to>
    <xdr:pic>
      <xdr:nvPicPr>
        <xdr:cNvPr id="2" name="Kuva 1">
          <a:extLst>
            <a:ext uri="{FF2B5EF4-FFF2-40B4-BE49-F238E27FC236}">
              <a16:creationId xmlns:a16="http://schemas.microsoft.com/office/drawing/2014/main" id="{9C8E4969-38ED-47CD-8470-B874D58AEC4E}"/>
            </a:ext>
          </a:extLst>
        </xdr:cNvPr>
        <xdr:cNvPicPr>
          <a:picLocks noChangeAspect="1"/>
        </xdr:cNvPicPr>
      </xdr:nvPicPr>
      <xdr:blipFill>
        <a:blip xmlns:r="http://schemas.openxmlformats.org/officeDocument/2006/relationships" r:embed="rId1"/>
        <a:stretch>
          <a:fillRect/>
        </a:stretch>
      </xdr:blipFill>
      <xdr:spPr>
        <a:xfrm>
          <a:off x="91440" y="91440"/>
          <a:ext cx="957155" cy="406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91440</xdr:colOff>
      <xdr:row>0</xdr:row>
      <xdr:rowOff>91440</xdr:rowOff>
    </xdr:from>
    <xdr:ext cx="957155" cy="421421"/>
    <xdr:pic>
      <xdr:nvPicPr>
        <xdr:cNvPr id="2" name="Kuva 1">
          <a:extLst>
            <a:ext uri="{FF2B5EF4-FFF2-40B4-BE49-F238E27FC236}">
              <a16:creationId xmlns:a16="http://schemas.microsoft.com/office/drawing/2014/main" id="{02075404-EF07-40CC-AC57-BD6ADA61A65B}"/>
            </a:ext>
          </a:extLst>
        </xdr:cNvPr>
        <xdr:cNvPicPr>
          <a:picLocks noChangeAspect="1"/>
        </xdr:cNvPicPr>
      </xdr:nvPicPr>
      <xdr:blipFill>
        <a:blip xmlns:r="http://schemas.openxmlformats.org/officeDocument/2006/relationships" r:embed="rId1"/>
        <a:stretch>
          <a:fillRect/>
        </a:stretch>
      </xdr:blipFill>
      <xdr:spPr>
        <a:xfrm>
          <a:off x="91440" y="91440"/>
          <a:ext cx="957155" cy="42142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91440</xdr:colOff>
      <xdr:row>0</xdr:row>
      <xdr:rowOff>91440</xdr:rowOff>
    </xdr:from>
    <xdr:ext cx="957155" cy="421421"/>
    <xdr:pic>
      <xdr:nvPicPr>
        <xdr:cNvPr id="2" name="Kuva 1">
          <a:extLst>
            <a:ext uri="{FF2B5EF4-FFF2-40B4-BE49-F238E27FC236}">
              <a16:creationId xmlns:a16="http://schemas.microsoft.com/office/drawing/2014/main" id="{3343F7FA-D85A-4595-974C-18D04C80E937}"/>
            </a:ext>
          </a:extLst>
        </xdr:cNvPr>
        <xdr:cNvPicPr>
          <a:picLocks noChangeAspect="1"/>
        </xdr:cNvPicPr>
      </xdr:nvPicPr>
      <xdr:blipFill>
        <a:blip xmlns:r="http://schemas.openxmlformats.org/officeDocument/2006/relationships" r:embed="rId1"/>
        <a:stretch>
          <a:fillRect/>
        </a:stretch>
      </xdr:blipFill>
      <xdr:spPr>
        <a:xfrm>
          <a:off x="91440" y="91440"/>
          <a:ext cx="957155" cy="421421"/>
        </a:xfrm>
        <a:prstGeom prst="rect">
          <a:avLst/>
        </a:prstGeom>
      </xdr:spPr>
    </xdr:pic>
    <xdr:clientData/>
  </xdr:oneCellAnchor>
</xdr:wsDr>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9CA4F-014C-4A87-8007-D917376B95B2}">
  <dimension ref="A1:Q31"/>
  <sheetViews>
    <sheetView showGridLines="0" tabSelected="1" workbookViewId="0">
      <selection activeCell="J26" sqref="J26"/>
    </sheetView>
  </sheetViews>
  <sheetFormatPr defaultColWidth="8.7265625" defaultRowHeight="14.5"/>
  <cols>
    <col min="1" max="1" width="50.7265625" customWidth="1"/>
    <col min="2" max="2" width="1.1796875" customWidth="1"/>
    <col min="3" max="3" width="6.1796875" customWidth="1"/>
    <col min="4" max="4" width="14.453125" customWidth="1"/>
    <col min="5" max="5" width="1.1796875" customWidth="1"/>
    <col min="6" max="6" width="6.1796875" customWidth="1"/>
    <col min="7" max="7" width="14.453125" customWidth="1"/>
    <col min="8" max="8" width="1.1796875" customWidth="1"/>
    <col min="9" max="9" width="6.1796875" customWidth="1"/>
    <col min="10" max="10" width="22.7265625" customWidth="1"/>
    <col min="11" max="11" width="8.7265625" hidden="1" customWidth="1"/>
    <col min="12" max="12" width="0.26953125" customWidth="1"/>
  </cols>
  <sheetData>
    <row r="1" spans="1:17">
      <c r="J1" s="3"/>
    </row>
    <row r="4" spans="1:17" ht="10" customHeight="1"/>
    <row r="5" spans="1:17" ht="15.5">
      <c r="A5" s="1" t="s">
        <v>15</v>
      </c>
      <c r="B5" s="4"/>
      <c r="C5" s="89" t="s">
        <v>16</v>
      </c>
      <c r="D5" s="90"/>
      <c r="E5" s="5"/>
      <c r="F5" s="91" t="s">
        <v>17</v>
      </c>
      <c r="G5" s="92"/>
      <c r="I5" s="91" t="s">
        <v>34</v>
      </c>
      <c r="J5" s="92"/>
      <c r="K5" s="6"/>
      <c r="L5" s="7"/>
      <c r="M5" s="8"/>
      <c r="N5" s="9"/>
      <c r="P5" s="9"/>
      <c r="Q5" s="9"/>
    </row>
    <row r="6" spans="1:17" ht="6" customHeight="1">
      <c r="A6" s="10"/>
      <c r="B6" s="4"/>
      <c r="C6" s="11"/>
      <c r="D6" s="9"/>
      <c r="E6" s="9"/>
      <c r="F6" s="9"/>
      <c r="G6" s="9"/>
      <c r="H6" s="9"/>
      <c r="I6" s="9"/>
      <c r="J6" s="5"/>
      <c r="K6" s="6"/>
      <c r="L6" s="7"/>
      <c r="M6" s="8"/>
      <c r="N6" s="9"/>
      <c r="O6" s="7"/>
      <c r="P6" s="9"/>
      <c r="Q6" s="9"/>
    </row>
    <row r="7" spans="1:17" ht="28.75" customHeight="1" thickBot="1">
      <c r="A7" s="93" t="s">
        <v>18</v>
      </c>
      <c r="B7" s="94"/>
      <c r="C7" s="95"/>
      <c r="D7" s="51"/>
      <c r="E7" s="52"/>
      <c r="F7" s="52"/>
      <c r="G7" s="53"/>
      <c r="H7" s="53"/>
      <c r="I7" s="54"/>
      <c r="J7" s="55" t="s">
        <v>13</v>
      </c>
    </row>
    <row r="8" spans="1:17">
      <c r="A8" s="71" t="s">
        <v>0</v>
      </c>
      <c r="B8" s="68"/>
      <c r="C8" s="69"/>
      <c r="D8" s="67"/>
      <c r="E8" s="67"/>
      <c r="F8" s="67"/>
      <c r="G8" s="68"/>
      <c r="H8" s="68"/>
      <c r="I8" s="69"/>
      <c r="J8" s="62"/>
      <c r="K8" s="62"/>
      <c r="L8" s="63"/>
    </row>
    <row r="9" spans="1:17">
      <c r="A9" s="71" t="s">
        <v>1</v>
      </c>
      <c r="B9" s="68"/>
      <c r="C9" s="2">
        <v>0.5</v>
      </c>
      <c r="D9" s="70"/>
      <c r="E9" s="67"/>
      <c r="F9" s="67"/>
      <c r="G9" s="68"/>
      <c r="H9" s="68"/>
      <c r="I9" s="69"/>
      <c r="J9" s="70">
        <f>$C9*J8</f>
        <v>0</v>
      </c>
      <c r="K9" s="67"/>
      <c r="L9" s="75"/>
    </row>
    <row r="10" spans="1:17">
      <c r="A10" s="71" t="s">
        <v>2</v>
      </c>
      <c r="B10" s="68"/>
      <c r="C10" s="2">
        <v>0.2</v>
      </c>
      <c r="D10" s="71"/>
      <c r="E10" s="68"/>
      <c r="F10" s="68"/>
      <c r="G10" s="68"/>
      <c r="H10" s="68"/>
      <c r="I10" s="69"/>
      <c r="J10" s="70">
        <f>$C10*(J9+J8)</f>
        <v>0</v>
      </c>
      <c r="K10" s="67"/>
      <c r="L10" s="75"/>
    </row>
    <row r="11" spans="1:17">
      <c r="A11" s="71" t="s">
        <v>3</v>
      </c>
      <c r="B11" s="68"/>
      <c r="C11" s="69"/>
      <c r="D11" s="71"/>
      <c r="E11" s="68"/>
      <c r="F11" s="68"/>
      <c r="G11" s="68"/>
      <c r="H11" s="68"/>
      <c r="I11" s="69"/>
      <c r="J11" s="61"/>
      <c r="K11" s="62"/>
      <c r="L11" s="63"/>
    </row>
    <row r="12" spans="1:17">
      <c r="A12" s="71" t="s">
        <v>4</v>
      </c>
      <c r="B12" s="68"/>
      <c r="C12" s="69"/>
      <c r="D12" s="71"/>
      <c r="E12" s="68"/>
      <c r="F12" s="68"/>
      <c r="G12" s="68"/>
      <c r="H12" s="68"/>
      <c r="I12" s="69"/>
      <c r="J12" s="61"/>
      <c r="K12" s="62"/>
      <c r="L12" s="63"/>
    </row>
    <row r="13" spans="1:17">
      <c r="A13" s="71" t="s">
        <v>5</v>
      </c>
      <c r="B13" s="68"/>
      <c r="C13" s="69"/>
      <c r="D13" s="71"/>
      <c r="E13" s="68"/>
      <c r="F13" s="68"/>
      <c r="G13" s="68"/>
      <c r="H13" s="68"/>
      <c r="I13" s="69"/>
      <c r="J13" s="61"/>
      <c r="K13" s="62"/>
      <c r="L13" s="63"/>
    </row>
    <row r="14" spans="1:17">
      <c r="A14" s="71" t="s">
        <v>6</v>
      </c>
      <c r="B14" s="68"/>
      <c r="C14" s="69"/>
      <c r="D14" s="71"/>
      <c r="E14" s="68"/>
      <c r="F14" s="68"/>
      <c r="G14" s="68"/>
      <c r="H14" s="68"/>
      <c r="I14" s="69"/>
      <c r="J14" s="61"/>
      <c r="K14" s="62"/>
      <c r="L14" s="63"/>
    </row>
    <row r="15" spans="1:17">
      <c r="A15" s="71" t="s">
        <v>7</v>
      </c>
      <c r="B15" s="68"/>
      <c r="C15" s="69"/>
      <c r="D15" s="71"/>
      <c r="E15" s="68"/>
      <c r="F15" s="68"/>
      <c r="G15" s="68"/>
      <c r="H15" s="68"/>
      <c r="I15" s="69"/>
      <c r="J15" s="61"/>
      <c r="K15" s="62"/>
      <c r="L15" s="63"/>
    </row>
    <row r="16" spans="1:17">
      <c r="A16" s="71" t="s">
        <v>8</v>
      </c>
      <c r="B16" s="68"/>
      <c r="C16" s="69"/>
      <c r="D16" s="71"/>
      <c r="E16" s="68"/>
      <c r="F16" s="68"/>
      <c r="G16" s="68"/>
      <c r="H16" s="68"/>
      <c r="I16" s="69"/>
      <c r="J16" s="61"/>
      <c r="K16" s="62"/>
      <c r="L16" s="63"/>
    </row>
    <row r="17" spans="1:13">
      <c r="A17" s="71" t="s">
        <v>9</v>
      </c>
      <c r="B17" s="68"/>
      <c r="C17" s="69"/>
      <c r="D17" s="71"/>
      <c r="E17" s="68"/>
      <c r="F17" s="68"/>
      <c r="G17" s="68"/>
      <c r="H17" s="68"/>
      <c r="I17" s="69"/>
      <c r="J17" s="61"/>
      <c r="K17" s="62"/>
      <c r="L17" s="63"/>
    </row>
    <row r="18" spans="1:13">
      <c r="A18" s="71" t="s">
        <v>10</v>
      </c>
      <c r="B18" s="68"/>
      <c r="C18" s="69"/>
      <c r="D18" s="71"/>
      <c r="E18" s="68"/>
      <c r="F18" s="68"/>
      <c r="G18" s="68"/>
      <c r="H18" s="68"/>
      <c r="I18" s="69"/>
      <c r="J18" s="61"/>
      <c r="K18" s="62"/>
      <c r="L18" s="63"/>
    </row>
    <row r="19" spans="1:13">
      <c r="A19" s="71" t="s">
        <v>11</v>
      </c>
      <c r="B19" s="68"/>
      <c r="C19" s="69"/>
      <c r="D19" s="71"/>
      <c r="E19" s="68"/>
      <c r="F19" s="68"/>
      <c r="G19" s="68"/>
      <c r="H19" s="68"/>
      <c r="I19" s="69"/>
      <c r="J19" s="61"/>
      <c r="K19" s="62"/>
      <c r="L19" s="63"/>
    </row>
    <row r="20" spans="1:13">
      <c r="A20" s="72" t="s">
        <v>12</v>
      </c>
      <c r="B20" s="73"/>
      <c r="C20" s="74"/>
      <c r="D20" s="72"/>
      <c r="E20" s="73"/>
      <c r="F20" s="73"/>
      <c r="G20" s="73"/>
      <c r="H20" s="73"/>
      <c r="I20" s="74"/>
      <c r="J20" s="64"/>
      <c r="K20" s="65"/>
      <c r="L20" s="66"/>
    </row>
    <row r="21" spans="1:13" ht="6" customHeight="1"/>
    <row r="22" spans="1:13">
      <c r="A22" s="82" t="s">
        <v>14</v>
      </c>
      <c r="B22" s="82"/>
      <c r="C22" s="82"/>
      <c r="D22" s="84"/>
      <c r="E22" s="85"/>
      <c r="F22" s="85"/>
      <c r="G22" s="86"/>
      <c r="H22" s="86"/>
      <c r="I22" s="87"/>
      <c r="J22" s="13">
        <f>SUM(J8:J20)</f>
        <v>0</v>
      </c>
    </row>
    <row r="23" spans="1:13" ht="10" customHeight="1"/>
    <row r="24" spans="1:13">
      <c r="A24" s="82" t="s">
        <v>90</v>
      </c>
      <c r="B24" s="82"/>
      <c r="C24" s="82"/>
      <c r="D24" s="82"/>
      <c r="E24" s="82"/>
      <c r="F24" s="82"/>
      <c r="G24" s="82"/>
      <c r="H24" s="82"/>
      <c r="I24" s="82"/>
      <c r="J24" s="31"/>
      <c r="M24" s="56" t="s">
        <v>93</v>
      </c>
    </row>
    <row r="25" spans="1:13">
      <c r="A25" s="82" t="s">
        <v>91</v>
      </c>
      <c r="B25" s="83"/>
      <c r="C25" s="83"/>
      <c r="D25" s="83"/>
      <c r="E25" s="83"/>
      <c r="F25" s="83"/>
      <c r="G25" s="83"/>
      <c r="H25" s="83"/>
      <c r="I25" s="83"/>
      <c r="J25" s="32">
        <f>'Klusteritoiminnan tulot'!G3</f>
        <v>0</v>
      </c>
      <c r="M25" t="s">
        <v>95</v>
      </c>
    </row>
    <row r="26" spans="1:13">
      <c r="A26" s="82" t="s">
        <v>42</v>
      </c>
      <c r="B26" s="83"/>
      <c r="C26" s="83"/>
      <c r="D26" s="83"/>
      <c r="E26" s="83"/>
      <c r="F26" s="83"/>
      <c r="G26" s="83"/>
      <c r="H26" s="83"/>
      <c r="I26" s="83"/>
      <c r="J26" s="14"/>
    </row>
    <row r="27" spans="1:13">
      <c r="A27" s="88" t="s">
        <v>94</v>
      </c>
      <c r="B27" s="86"/>
      <c r="C27" s="86"/>
      <c r="D27" s="86"/>
      <c r="E27" s="86"/>
      <c r="F27" s="86"/>
      <c r="G27" s="86"/>
      <c r="H27" s="86"/>
      <c r="I27" s="87"/>
      <c r="J27" s="13">
        <f>J26-J25</f>
        <v>0</v>
      </c>
    </row>
    <row r="28" spans="1:13">
      <c r="A28" s="82" t="s">
        <v>43</v>
      </c>
      <c r="B28" s="83"/>
      <c r="C28" s="83"/>
      <c r="D28" s="83"/>
      <c r="E28" s="83"/>
      <c r="F28" s="83"/>
      <c r="G28" s="83"/>
      <c r="H28" s="83"/>
      <c r="I28" s="83"/>
      <c r="J28" s="57" t="e">
        <f>(J26-J25)/J26</f>
        <v>#DIV/0!</v>
      </c>
    </row>
    <row r="29" spans="1:13" ht="15" thickBot="1"/>
    <row r="30" spans="1:13" ht="141.75" customHeight="1">
      <c r="A30" s="79" t="s">
        <v>92</v>
      </c>
      <c r="B30" s="80"/>
      <c r="C30" s="80"/>
      <c r="D30" s="80"/>
      <c r="E30" s="80"/>
      <c r="F30" s="80"/>
      <c r="G30" s="80"/>
      <c r="H30" s="80"/>
      <c r="I30" s="80"/>
      <c r="J30" s="81"/>
    </row>
    <row r="31" spans="1:13" ht="60" customHeight="1" thickBot="1">
      <c r="A31" s="76" t="s">
        <v>38</v>
      </c>
      <c r="B31" s="77"/>
      <c r="C31" s="77"/>
      <c r="D31" s="77"/>
      <c r="E31" s="77"/>
      <c r="F31" s="77"/>
      <c r="G31" s="77"/>
      <c r="H31" s="77"/>
      <c r="I31" s="77"/>
      <c r="J31" s="78"/>
    </row>
  </sheetData>
  <sheetProtection sheet="1" objects="1" scenarios="1" selectLockedCells="1"/>
  <mergeCells count="41">
    <mergeCell ref="A20:C20"/>
    <mergeCell ref="A18:C18"/>
    <mergeCell ref="A19:C19"/>
    <mergeCell ref="A7:C7"/>
    <mergeCell ref="A15:C15"/>
    <mergeCell ref="A11:C11"/>
    <mergeCell ref="A12:C12"/>
    <mergeCell ref="A13:C13"/>
    <mergeCell ref="A14:C14"/>
    <mergeCell ref="C5:D5"/>
    <mergeCell ref="I5:J5"/>
    <mergeCell ref="F5:G5"/>
    <mergeCell ref="A16:C16"/>
    <mergeCell ref="A17:C17"/>
    <mergeCell ref="A8:C8"/>
    <mergeCell ref="A10:B10"/>
    <mergeCell ref="A9:B9"/>
    <mergeCell ref="A31:J31"/>
    <mergeCell ref="A30:J30"/>
    <mergeCell ref="A22:C22"/>
    <mergeCell ref="A24:I24"/>
    <mergeCell ref="A25:I25"/>
    <mergeCell ref="A26:I26"/>
    <mergeCell ref="A28:I28"/>
    <mergeCell ref="D22:I22"/>
    <mergeCell ref="A27:I27"/>
    <mergeCell ref="J17:L17"/>
    <mergeCell ref="J18:L18"/>
    <mergeCell ref="J19:L19"/>
    <mergeCell ref="J20:L20"/>
    <mergeCell ref="D8:I8"/>
    <mergeCell ref="D9:I20"/>
    <mergeCell ref="J12:L12"/>
    <mergeCell ref="J13:L13"/>
    <mergeCell ref="J14:L14"/>
    <mergeCell ref="J15:L15"/>
    <mergeCell ref="J16:L16"/>
    <mergeCell ref="J9:L9"/>
    <mergeCell ref="J10:L10"/>
    <mergeCell ref="J8:L8"/>
    <mergeCell ref="J11:L11"/>
  </mergeCells>
  <conditionalFormatting sqref="J25">
    <cfRule type="containsErrors" dxfId="5" priority="1">
      <formula>ISERROR(J25)</formula>
    </cfRule>
  </conditionalFormatting>
  <conditionalFormatting sqref="J28">
    <cfRule type="containsErrors" dxfId="4" priority="5">
      <formula>ISERROR(J28)</formula>
    </cfRule>
  </conditionalFormatting>
  <pageMargins left="0.7" right="0.7" top="0.75" bottom="0.75" header="0.3" footer="0.3"/>
  <pageSetup paperSize="9" orientation="landscape"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1B15A-62F8-4D3E-B756-1D1317AC9ADD}">
  <dimension ref="A1:G1355"/>
  <sheetViews>
    <sheetView workbookViewId="0">
      <selection activeCell="B3" sqref="B3"/>
    </sheetView>
  </sheetViews>
  <sheetFormatPr defaultColWidth="9.1796875" defaultRowHeight="14.5"/>
  <cols>
    <col min="1" max="1" width="35.81640625" style="37" bestFit="1" customWidth="1"/>
    <col min="2" max="2" width="13.453125" style="41" customWidth="1"/>
    <col min="3" max="3" width="31.7265625" style="42" customWidth="1"/>
    <col min="4" max="4" width="46.1796875" style="37" customWidth="1"/>
    <col min="5" max="5" width="3.1796875" style="37" customWidth="1"/>
    <col min="6" max="6" width="42" style="37" customWidth="1"/>
    <col min="7" max="7" width="39.81640625" style="37" customWidth="1"/>
    <col min="8" max="16384" width="9.1796875" style="37"/>
  </cols>
  <sheetData>
    <row r="1" spans="1:7">
      <c r="B1" s="38" t="s">
        <v>35</v>
      </c>
      <c r="C1" s="39" t="s">
        <v>37</v>
      </c>
      <c r="D1" s="40" t="s">
        <v>39</v>
      </c>
      <c r="E1" s="40"/>
      <c r="F1" s="40" t="s">
        <v>40</v>
      </c>
      <c r="G1" s="40" t="s">
        <v>41</v>
      </c>
    </row>
    <row r="2" spans="1:7" ht="15" thickBot="1"/>
    <row r="3" spans="1:7" ht="15" thickBot="1">
      <c r="A3" s="37" t="s">
        <v>36</v>
      </c>
      <c r="B3" s="43"/>
      <c r="C3" s="44"/>
      <c r="D3" s="45"/>
      <c r="G3" s="29">
        <f>SUM(C:C)</f>
        <v>0</v>
      </c>
    </row>
    <row r="4" spans="1:7">
      <c r="B4" s="46"/>
      <c r="D4" s="47"/>
    </row>
    <row r="5" spans="1:7">
      <c r="B5" s="46"/>
      <c r="D5" s="47"/>
    </row>
    <row r="6" spans="1:7">
      <c r="B6" s="46"/>
      <c r="D6" s="47"/>
    </row>
    <row r="7" spans="1:7">
      <c r="B7" s="46"/>
      <c r="D7" s="47"/>
    </row>
    <row r="8" spans="1:7">
      <c r="B8" s="46"/>
      <c r="D8" s="47"/>
    </row>
    <row r="9" spans="1:7">
      <c r="B9" s="46"/>
      <c r="D9" s="47"/>
    </row>
    <row r="10" spans="1:7">
      <c r="B10" s="46"/>
      <c r="D10" s="47"/>
    </row>
    <row r="11" spans="1:7">
      <c r="B11" s="46"/>
      <c r="D11" s="47"/>
    </row>
    <row r="12" spans="1:7">
      <c r="B12" s="46"/>
      <c r="D12" s="47"/>
    </row>
    <row r="13" spans="1:7">
      <c r="B13" s="46"/>
      <c r="D13" s="47"/>
    </row>
    <row r="14" spans="1:7">
      <c r="B14" s="46"/>
      <c r="D14" s="47"/>
    </row>
    <row r="15" spans="1:7">
      <c r="B15" s="46"/>
      <c r="D15" s="47"/>
    </row>
    <row r="16" spans="1:7">
      <c r="B16" s="46"/>
      <c r="D16" s="47"/>
    </row>
    <row r="17" spans="1:6">
      <c r="B17" s="46"/>
      <c r="D17" s="47"/>
    </row>
    <row r="18" spans="1:6">
      <c r="B18" s="46"/>
      <c r="D18" s="47"/>
    </row>
    <row r="19" spans="1:6">
      <c r="B19" s="46"/>
      <c r="D19" s="47"/>
    </row>
    <row r="20" spans="1:6">
      <c r="B20" s="46"/>
      <c r="D20" s="47"/>
    </row>
    <row r="21" spans="1:6">
      <c r="B21" s="48"/>
      <c r="C21" s="49"/>
      <c r="D21" s="50"/>
      <c r="F21" s="30">
        <f>SUM(C3:C21)</f>
        <v>0</v>
      </c>
    </row>
    <row r="22" spans="1:6">
      <c r="B22" s="37"/>
    </row>
    <row r="23" spans="1:6">
      <c r="A23" s="37" t="s">
        <v>36</v>
      </c>
      <c r="B23" s="43"/>
      <c r="C23" s="44"/>
      <c r="D23" s="45"/>
    </row>
    <row r="24" spans="1:6">
      <c r="B24" s="46"/>
      <c r="D24" s="47"/>
    </row>
    <row r="25" spans="1:6">
      <c r="B25" s="46"/>
      <c r="D25" s="47"/>
    </row>
    <row r="26" spans="1:6">
      <c r="B26" s="46"/>
      <c r="D26" s="47"/>
    </row>
    <row r="27" spans="1:6">
      <c r="B27" s="46"/>
      <c r="D27" s="47"/>
    </row>
    <row r="28" spans="1:6">
      <c r="B28" s="46"/>
      <c r="D28" s="47"/>
    </row>
    <row r="29" spans="1:6">
      <c r="B29" s="46"/>
      <c r="D29" s="47"/>
    </row>
    <row r="30" spans="1:6">
      <c r="B30" s="46"/>
      <c r="D30" s="47"/>
    </row>
    <row r="31" spans="1:6">
      <c r="B31" s="46"/>
      <c r="D31" s="47"/>
    </row>
    <row r="32" spans="1:6">
      <c r="B32" s="46"/>
      <c r="D32" s="47"/>
    </row>
    <row r="33" spans="1:6">
      <c r="B33" s="46"/>
      <c r="D33" s="47"/>
    </row>
    <row r="34" spans="1:6">
      <c r="B34" s="46"/>
      <c r="D34" s="47"/>
    </row>
    <row r="35" spans="1:6">
      <c r="B35" s="46"/>
      <c r="D35" s="47"/>
    </row>
    <row r="36" spans="1:6">
      <c r="B36" s="46"/>
      <c r="D36" s="47"/>
    </row>
    <row r="37" spans="1:6">
      <c r="B37" s="46"/>
      <c r="D37" s="47"/>
    </row>
    <row r="38" spans="1:6">
      <c r="B38" s="46"/>
      <c r="D38" s="47"/>
    </row>
    <row r="39" spans="1:6">
      <c r="B39" s="46"/>
      <c r="D39" s="47"/>
    </row>
    <row r="40" spans="1:6">
      <c r="B40" s="46"/>
      <c r="D40" s="47"/>
    </row>
    <row r="41" spans="1:6">
      <c r="B41" s="48"/>
      <c r="C41" s="49"/>
      <c r="D41" s="50"/>
      <c r="F41" s="30">
        <f>SUM(C23:C41)</f>
        <v>0</v>
      </c>
    </row>
    <row r="43" spans="1:6">
      <c r="A43" s="37" t="s">
        <v>36</v>
      </c>
      <c r="B43" s="43"/>
      <c r="C43" s="44"/>
      <c r="D43" s="45"/>
    </row>
    <row r="44" spans="1:6">
      <c r="B44" s="46"/>
      <c r="D44" s="47"/>
    </row>
    <row r="45" spans="1:6">
      <c r="B45" s="46"/>
      <c r="D45" s="47"/>
    </row>
    <row r="46" spans="1:6">
      <c r="B46" s="46"/>
      <c r="D46" s="47"/>
    </row>
    <row r="47" spans="1:6">
      <c r="B47" s="46"/>
      <c r="D47" s="47"/>
    </row>
    <row r="48" spans="1:6">
      <c r="B48" s="46"/>
      <c r="D48" s="47"/>
    </row>
    <row r="49" spans="2:6">
      <c r="B49" s="46"/>
      <c r="D49" s="47"/>
    </row>
    <row r="50" spans="2:6">
      <c r="B50" s="46"/>
      <c r="D50" s="47"/>
    </row>
    <row r="51" spans="2:6">
      <c r="B51" s="46"/>
      <c r="D51" s="47"/>
    </row>
    <row r="52" spans="2:6">
      <c r="B52" s="46"/>
      <c r="D52" s="47"/>
    </row>
    <row r="53" spans="2:6">
      <c r="B53" s="46"/>
      <c r="D53" s="47"/>
    </row>
    <row r="54" spans="2:6">
      <c r="B54" s="46"/>
      <c r="D54" s="47"/>
    </row>
    <row r="55" spans="2:6">
      <c r="B55" s="46"/>
      <c r="D55" s="47"/>
    </row>
    <row r="56" spans="2:6">
      <c r="B56" s="46"/>
      <c r="D56" s="47"/>
    </row>
    <row r="57" spans="2:6">
      <c r="B57" s="46"/>
      <c r="D57" s="47"/>
    </row>
    <row r="58" spans="2:6">
      <c r="B58" s="46"/>
      <c r="D58" s="47"/>
    </row>
    <row r="59" spans="2:6">
      <c r="B59" s="46"/>
      <c r="D59" s="47"/>
    </row>
    <row r="60" spans="2:6">
      <c r="B60" s="46"/>
      <c r="D60" s="47"/>
    </row>
    <row r="61" spans="2:6">
      <c r="B61" s="48"/>
      <c r="C61" s="49"/>
      <c r="D61" s="50"/>
      <c r="F61" s="30">
        <f>SUM(C43:C61)</f>
        <v>0</v>
      </c>
    </row>
    <row r="63" spans="2:6">
      <c r="B63" s="37"/>
      <c r="C63" s="37"/>
    </row>
    <row r="64" spans="2:6">
      <c r="B64" s="37"/>
      <c r="C64" s="37"/>
    </row>
    <row r="65" s="37" customFormat="1"/>
    <row r="66" s="37" customFormat="1"/>
    <row r="67" s="37" customFormat="1"/>
    <row r="68" s="37" customFormat="1"/>
    <row r="69" s="37" customFormat="1"/>
    <row r="70" s="37" customFormat="1"/>
    <row r="71" s="37" customFormat="1"/>
    <row r="72" s="37" customFormat="1"/>
    <row r="73" s="37" customFormat="1"/>
    <row r="74" s="37" customFormat="1"/>
    <row r="75" s="37" customFormat="1"/>
    <row r="76" s="37" customFormat="1"/>
    <row r="77" s="37" customFormat="1"/>
    <row r="78" s="37" customFormat="1"/>
    <row r="79" s="37" customFormat="1"/>
    <row r="80" s="37" customFormat="1"/>
    <row r="81" s="37" customFormat="1"/>
    <row r="82" s="37" customFormat="1"/>
    <row r="83" s="37" customFormat="1"/>
    <row r="84" s="37" customFormat="1"/>
    <row r="85" s="37" customFormat="1"/>
    <row r="86" s="37" customFormat="1"/>
    <row r="87" s="37" customFormat="1"/>
    <row r="88" s="37" customFormat="1"/>
    <row r="89" s="37" customFormat="1"/>
    <row r="90" s="37" customFormat="1"/>
    <row r="91" s="37" customFormat="1"/>
    <row r="92" s="37" customFormat="1"/>
    <row r="93" s="37" customFormat="1"/>
    <row r="94" s="37" customFormat="1"/>
    <row r="95" s="37" customFormat="1"/>
    <row r="9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row r="124" s="37" customFormat="1"/>
    <row r="125" s="37" customFormat="1"/>
    <row r="126" s="37" customFormat="1"/>
    <row r="127" s="37" customFormat="1"/>
    <row r="128" s="37" customFormat="1"/>
    <row r="129" s="37" customFormat="1"/>
    <row r="130" s="37" customFormat="1"/>
    <row r="131" s="37" customFormat="1"/>
    <row r="132" s="37" customFormat="1"/>
    <row r="133" s="37" customFormat="1"/>
    <row r="134" s="37" customFormat="1"/>
    <row r="135" s="37" customFormat="1"/>
    <row r="136" s="37" customFormat="1"/>
    <row r="137" s="37" customFormat="1"/>
    <row r="138" s="37" customFormat="1"/>
    <row r="139" s="37" customFormat="1"/>
    <row r="140" s="37" customFormat="1"/>
    <row r="141" s="37" customFormat="1"/>
    <row r="142" s="37" customFormat="1"/>
    <row r="143" s="37" customFormat="1"/>
    <row r="144" s="37" customFormat="1"/>
    <row r="145" s="37" customFormat="1"/>
    <row r="146" s="37" customFormat="1"/>
    <row r="147" s="37" customFormat="1"/>
    <row r="148" s="37" customFormat="1"/>
    <row r="149" s="37" customFormat="1"/>
    <row r="150" s="37" customFormat="1"/>
    <row r="151" s="37" customFormat="1"/>
    <row r="152" s="37" customFormat="1"/>
    <row r="153" s="37" customFormat="1"/>
    <row r="154" s="37" customFormat="1"/>
    <row r="155" s="37" customFormat="1"/>
    <row r="156" s="37" customFormat="1"/>
    <row r="157" s="37" customFormat="1"/>
    <row r="158" s="37" customFormat="1"/>
    <row r="159" s="37" customFormat="1"/>
    <row r="160" s="37" customFormat="1"/>
    <row r="161" s="37" customFormat="1"/>
    <row r="162" s="37" customFormat="1"/>
    <row r="163" s="37" customFormat="1"/>
    <row r="164" s="37" customFormat="1"/>
    <row r="165" s="37" customFormat="1"/>
    <row r="166" s="37" customFormat="1"/>
    <row r="167" s="37" customFormat="1"/>
    <row r="168" s="37" customFormat="1"/>
    <row r="169" s="37" customFormat="1"/>
    <row r="170" s="37" customFormat="1"/>
    <row r="171" s="37" customFormat="1"/>
    <row r="172" s="37" customFormat="1"/>
    <row r="173" s="37" customFormat="1"/>
    <row r="174" s="37" customFormat="1"/>
    <row r="175" s="37" customFormat="1"/>
    <row r="176" s="37" customFormat="1"/>
    <row r="177" s="37" customFormat="1"/>
    <row r="178" s="37" customFormat="1"/>
    <row r="179" s="37" customFormat="1"/>
    <row r="180" s="37" customFormat="1"/>
    <row r="181" s="37" customFormat="1"/>
    <row r="182" s="37" customFormat="1"/>
    <row r="183" s="37" customFormat="1"/>
    <row r="184" s="37" customFormat="1"/>
    <row r="185" s="37" customFormat="1"/>
    <row r="186" s="37" customFormat="1"/>
    <row r="187" s="37" customFormat="1"/>
    <row r="188" s="37" customFormat="1"/>
    <row r="189" s="37" customFormat="1"/>
    <row r="190" s="37" customFormat="1"/>
    <row r="191" s="37" customFormat="1"/>
    <row r="192" s="37" customFormat="1"/>
    <row r="193" s="37" customFormat="1"/>
    <row r="194" s="37" customFormat="1"/>
    <row r="195" s="37" customFormat="1"/>
    <row r="196" s="37" customFormat="1"/>
    <row r="197" s="37" customFormat="1"/>
    <row r="198" s="37" customFormat="1"/>
    <row r="199" s="37" customFormat="1"/>
    <row r="200" s="37" customFormat="1"/>
    <row r="201" s="37" customFormat="1"/>
    <row r="202" s="37" customFormat="1"/>
    <row r="203" s="37" customFormat="1"/>
    <row r="204" s="37" customFormat="1"/>
    <row r="205" s="37" customFormat="1"/>
    <row r="206" s="37" customFormat="1"/>
    <row r="207" s="37" customFormat="1"/>
    <row r="208" s="37" customFormat="1"/>
    <row r="209" s="37" customFormat="1"/>
    <row r="210" s="37" customFormat="1"/>
    <row r="211" s="37" customFormat="1"/>
    <row r="212" s="37" customFormat="1"/>
    <row r="213" s="37" customFormat="1"/>
    <row r="214" s="37" customFormat="1"/>
    <row r="215" s="37" customFormat="1"/>
    <row r="216" s="37" customFormat="1"/>
    <row r="217" s="37" customFormat="1"/>
    <row r="218" s="37" customFormat="1"/>
    <row r="219" s="37" customFormat="1"/>
    <row r="220" s="37" customFormat="1"/>
    <row r="221" s="37" customFormat="1"/>
    <row r="222" s="37" customFormat="1"/>
    <row r="223" s="37" customFormat="1"/>
    <row r="224" s="37" customFormat="1"/>
    <row r="225" s="37" customFormat="1"/>
    <row r="226" s="37" customFormat="1"/>
    <row r="227" s="37" customFormat="1"/>
    <row r="228" s="37" customFormat="1"/>
    <row r="229" s="37" customFormat="1"/>
    <row r="230" s="37" customFormat="1"/>
    <row r="231" s="37" customFormat="1"/>
    <row r="232" s="37" customFormat="1"/>
    <row r="233" s="37" customFormat="1"/>
    <row r="234" s="37" customFormat="1"/>
    <row r="235" s="37" customFormat="1"/>
    <row r="236" s="37" customFormat="1"/>
    <row r="237" s="37" customFormat="1"/>
    <row r="238" s="37" customFormat="1"/>
    <row r="239" s="37" customFormat="1"/>
    <row r="240" s="37" customFormat="1"/>
    <row r="241" s="37" customFormat="1"/>
    <row r="242" s="37" customFormat="1"/>
    <row r="243" s="37" customFormat="1"/>
    <row r="244" s="37" customFormat="1"/>
    <row r="245" s="37" customFormat="1"/>
    <row r="246" s="37" customFormat="1"/>
    <row r="247" s="37" customFormat="1"/>
    <row r="248" s="37" customFormat="1"/>
    <row r="249" s="37" customFormat="1"/>
    <row r="250" s="37" customFormat="1"/>
    <row r="251" s="37" customFormat="1"/>
    <row r="252" s="37" customFormat="1"/>
    <row r="253" s="37" customFormat="1"/>
    <row r="254" s="37" customFormat="1"/>
    <row r="255" s="37" customFormat="1"/>
    <row r="256" s="37" customFormat="1"/>
    <row r="257" s="37" customFormat="1"/>
    <row r="258" s="37" customFormat="1"/>
    <row r="259" s="37" customFormat="1"/>
    <row r="260" s="37" customFormat="1"/>
    <row r="261" s="37" customFormat="1"/>
    <row r="262" s="37" customFormat="1"/>
    <row r="263" s="37" customFormat="1"/>
    <row r="264" s="37" customFormat="1"/>
    <row r="265" s="37" customFormat="1"/>
    <row r="266" s="37" customFormat="1"/>
    <row r="267" s="37" customFormat="1"/>
    <row r="268" s="37" customFormat="1"/>
    <row r="269" s="37" customFormat="1"/>
    <row r="270" s="37" customFormat="1"/>
    <row r="271" s="37" customFormat="1"/>
    <row r="272" s="37" customFormat="1"/>
    <row r="273" s="37" customFormat="1"/>
    <row r="274" s="37" customFormat="1"/>
    <row r="275" s="37" customFormat="1"/>
    <row r="276" s="37" customFormat="1"/>
    <row r="277" s="37" customFormat="1"/>
    <row r="278" s="37" customFormat="1"/>
    <row r="279" s="37" customFormat="1"/>
    <row r="280" s="37" customFormat="1"/>
    <row r="281" s="37" customFormat="1"/>
    <row r="282" s="37" customFormat="1"/>
    <row r="283" s="37" customFormat="1"/>
    <row r="284" s="37" customFormat="1"/>
    <row r="285" s="37" customFormat="1"/>
    <row r="286" s="37" customFormat="1"/>
    <row r="287" s="37" customFormat="1"/>
    <row r="288" s="37" customFormat="1"/>
    <row r="289" s="37" customFormat="1"/>
    <row r="290" s="37" customFormat="1"/>
    <row r="291" s="37" customFormat="1"/>
    <row r="292" s="37" customFormat="1"/>
    <row r="293" s="37" customFormat="1"/>
    <row r="294" s="37" customFormat="1"/>
    <row r="295" s="37" customFormat="1"/>
    <row r="296" s="37" customFormat="1"/>
    <row r="297" s="37" customFormat="1"/>
    <row r="298" s="37" customFormat="1"/>
    <row r="299" s="37" customFormat="1"/>
    <row r="300" s="37" customFormat="1"/>
    <row r="301" s="37" customFormat="1"/>
    <row r="302" s="37" customFormat="1"/>
    <row r="303" s="37" customFormat="1"/>
    <row r="304" s="37" customFormat="1"/>
    <row r="305" s="37" customFormat="1"/>
    <row r="306" s="37" customFormat="1"/>
    <row r="307" s="37" customFormat="1"/>
    <row r="308" s="37" customFormat="1"/>
    <row r="309" s="37" customFormat="1"/>
    <row r="310" s="37" customFormat="1"/>
    <row r="311" s="37" customFormat="1"/>
    <row r="312" s="37" customFormat="1"/>
    <row r="313" s="37" customFormat="1"/>
    <row r="314" s="37" customFormat="1"/>
    <row r="315" s="37" customFormat="1"/>
    <row r="316" s="37" customFormat="1"/>
    <row r="317" s="37" customFormat="1"/>
    <row r="318" s="37" customFormat="1"/>
    <row r="319" s="37" customFormat="1"/>
    <row r="320" s="37" customFormat="1"/>
    <row r="321" s="37" customFormat="1"/>
    <row r="322" s="37" customFormat="1"/>
    <row r="323" s="37" customFormat="1"/>
    <row r="324" s="37" customFormat="1"/>
    <row r="325" s="37" customFormat="1"/>
    <row r="326" s="37" customFormat="1"/>
    <row r="327" s="37" customFormat="1"/>
    <row r="328" s="37" customFormat="1"/>
    <row r="329" s="37" customFormat="1"/>
    <row r="330" s="37" customFormat="1"/>
    <row r="331" s="37" customFormat="1"/>
    <row r="332" s="37" customFormat="1"/>
    <row r="333" s="37" customFormat="1"/>
    <row r="334" s="37" customFormat="1"/>
    <row r="335" s="37" customFormat="1"/>
    <row r="336" s="37" customFormat="1"/>
    <row r="337" s="37" customFormat="1"/>
    <row r="338" s="37" customFormat="1"/>
    <row r="339" s="37" customFormat="1"/>
    <row r="340" s="37" customFormat="1"/>
    <row r="341" s="37" customFormat="1"/>
    <row r="342" s="37" customFormat="1"/>
    <row r="343" s="37" customFormat="1"/>
    <row r="344" s="37" customFormat="1"/>
    <row r="345" s="37" customFormat="1"/>
    <row r="346" s="37" customFormat="1"/>
    <row r="347" s="37" customFormat="1"/>
    <row r="348" s="37" customFormat="1"/>
    <row r="349" s="37" customFormat="1"/>
    <row r="350" s="37" customFormat="1"/>
    <row r="351" s="37" customFormat="1"/>
    <row r="352" s="37" customFormat="1"/>
    <row r="353" s="37" customFormat="1"/>
    <row r="354" s="37" customFormat="1"/>
    <row r="355" s="37" customFormat="1"/>
    <row r="356" s="37" customFormat="1"/>
    <row r="357" s="37" customFormat="1"/>
    <row r="358" s="37" customFormat="1"/>
    <row r="359" s="37" customFormat="1"/>
    <row r="360" s="37" customFormat="1"/>
    <row r="361" s="37" customFormat="1"/>
    <row r="362" s="37" customFormat="1"/>
    <row r="363" s="37" customFormat="1"/>
    <row r="364" s="37" customFormat="1"/>
    <row r="365" s="37" customFormat="1"/>
    <row r="366" s="37" customFormat="1"/>
    <row r="367" s="37" customFormat="1"/>
    <row r="368" s="37" customFormat="1"/>
    <row r="369" s="37" customFormat="1"/>
    <row r="370" s="37" customFormat="1"/>
    <row r="371" s="37" customFormat="1"/>
    <row r="372" s="37" customFormat="1"/>
    <row r="373" s="37" customFormat="1"/>
    <row r="374" s="37" customFormat="1"/>
    <row r="375" s="37" customFormat="1"/>
    <row r="376" s="37" customFormat="1"/>
    <row r="377" s="37" customFormat="1"/>
    <row r="378" s="37" customFormat="1"/>
    <row r="379" s="37" customFormat="1"/>
    <row r="380" s="37" customFormat="1"/>
    <row r="381" s="37" customFormat="1"/>
    <row r="382" s="37" customFormat="1"/>
    <row r="383" s="37" customFormat="1"/>
    <row r="384" s="37" customFormat="1"/>
    <row r="385" s="37" customFormat="1"/>
    <row r="386" s="37" customFormat="1"/>
    <row r="387" s="37" customFormat="1"/>
    <row r="388" s="37" customFormat="1"/>
    <row r="389" s="37" customFormat="1"/>
    <row r="390" s="37" customFormat="1"/>
    <row r="391" s="37" customFormat="1"/>
    <row r="392" s="37" customFormat="1"/>
    <row r="393" s="37" customFormat="1"/>
    <row r="394" s="37" customFormat="1"/>
    <row r="395" s="37" customFormat="1"/>
    <row r="396" s="37" customFormat="1"/>
    <row r="397" s="37" customFormat="1"/>
    <row r="398" s="37" customFormat="1"/>
    <row r="399" s="37" customFormat="1"/>
    <row r="400" s="37" customFormat="1"/>
    <row r="401" s="37" customFormat="1"/>
    <row r="402" s="37" customFormat="1"/>
    <row r="403" s="37" customFormat="1"/>
    <row r="404" s="37" customFormat="1"/>
    <row r="405" s="37" customFormat="1"/>
    <row r="406" s="37" customFormat="1"/>
    <row r="407" s="37" customFormat="1"/>
    <row r="408" s="37" customFormat="1"/>
    <row r="409" s="37" customFormat="1"/>
    <row r="410" s="37" customFormat="1"/>
    <row r="411" s="37" customFormat="1"/>
    <row r="412" s="37" customFormat="1"/>
    <row r="413" s="37" customFormat="1"/>
    <row r="414" s="37" customFormat="1"/>
    <row r="415" s="37" customFormat="1"/>
    <row r="416" s="37" customFormat="1"/>
    <row r="417" s="37" customFormat="1"/>
    <row r="418" s="37" customFormat="1"/>
    <row r="419" s="37" customFormat="1"/>
    <row r="420" s="37" customFormat="1"/>
    <row r="421" s="37" customFormat="1"/>
    <row r="422" s="37" customFormat="1"/>
    <row r="423" s="37" customFormat="1"/>
    <row r="424" s="37" customFormat="1"/>
    <row r="425" s="37" customFormat="1"/>
    <row r="426" s="37" customFormat="1"/>
    <row r="427" s="37" customFormat="1"/>
    <row r="428" s="37" customFormat="1"/>
    <row r="429" s="37" customFormat="1"/>
    <row r="430" s="37" customFormat="1"/>
    <row r="431" s="37" customFormat="1"/>
    <row r="432" s="37" customFormat="1"/>
    <row r="433" s="37" customFormat="1"/>
    <row r="434" s="37" customFormat="1"/>
    <row r="435" s="37" customFormat="1"/>
    <row r="436" s="37" customFormat="1"/>
    <row r="437" s="37" customFormat="1"/>
    <row r="438" s="37" customFormat="1"/>
    <row r="439" s="37" customFormat="1"/>
    <row r="440" s="37" customFormat="1"/>
    <row r="441" s="37" customFormat="1"/>
    <row r="442" s="37" customFormat="1"/>
    <row r="443" s="37" customFormat="1"/>
    <row r="444" s="37" customFormat="1"/>
    <row r="445" s="37" customFormat="1"/>
    <row r="446" s="37" customFormat="1"/>
    <row r="447" s="37" customFormat="1"/>
    <row r="448" s="37" customFormat="1"/>
    <row r="449" s="37" customFormat="1"/>
    <row r="450" s="37" customFormat="1"/>
    <row r="451" s="37" customFormat="1"/>
    <row r="452" s="37" customFormat="1"/>
    <row r="453" s="37" customFormat="1"/>
    <row r="454" s="37" customFormat="1"/>
    <row r="455" s="37" customFormat="1"/>
    <row r="456" s="37" customFormat="1"/>
    <row r="457" s="37" customFormat="1"/>
    <row r="458" s="37" customFormat="1"/>
    <row r="459" s="37" customFormat="1"/>
    <row r="460" s="37" customFormat="1"/>
    <row r="461" s="37" customFormat="1"/>
    <row r="462" s="37" customFormat="1"/>
    <row r="463" s="37" customFormat="1"/>
    <row r="464" s="37" customFormat="1"/>
    <row r="465" s="37" customFormat="1"/>
    <row r="466" s="37" customFormat="1"/>
    <row r="467" s="37" customFormat="1"/>
    <row r="468" s="37" customFormat="1"/>
    <row r="469" s="37" customFormat="1"/>
    <row r="470" s="37" customFormat="1"/>
    <row r="471" s="37" customFormat="1"/>
    <row r="472" s="37" customFormat="1"/>
    <row r="473" s="37" customFormat="1"/>
    <row r="474" s="37" customFormat="1"/>
    <row r="475" s="37" customFormat="1"/>
    <row r="476" s="37" customFormat="1"/>
    <row r="477" s="37" customFormat="1"/>
    <row r="478" s="37" customFormat="1"/>
    <row r="479" s="37" customFormat="1"/>
    <row r="480" s="37" customFormat="1"/>
    <row r="481" s="37" customFormat="1"/>
    <row r="482" s="37" customFormat="1"/>
    <row r="483" s="37" customFormat="1"/>
    <row r="484" s="37" customFormat="1"/>
    <row r="485" s="37" customFormat="1"/>
    <row r="486" s="37" customFormat="1"/>
    <row r="487" s="37" customFormat="1"/>
    <row r="488" s="37" customFormat="1"/>
    <row r="489" s="37" customFormat="1"/>
    <row r="490" s="37" customFormat="1"/>
    <row r="491" s="37" customFormat="1"/>
    <row r="492" s="37" customFormat="1"/>
    <row r="493" s="37" customFormat="1"/>
    <row r="494" s="37" customFormat="1"/>
    <row r="495" s="37" customFormat="1"/>
    <row r="496" s="37" customFormat="1"/>
    <row r="497" s="37" customFormat="1"/>
    <row r="498" s="37" customFormat="1"/>
    <row r="499" s="37" customFormat="1"/>
    <row r="500" s="37" customFormat="1"/>
    <row r="501" s="37" customFormat="1"/>
    <row r="502" s="37" customFormat="1"/>
    <row r="503" s="37" customFormat="1"/>
    <row r="504" s="37" customFormat="1"/>
    <row r="505" s="37" customFormat="1"/>
    <row r="506" s="37" customFormat="1"/>
    <row r="507" s="37" customFormat="1"/>
    <row r="508" s="37" customFormat="1"/>
    <row r="509" s="37" customFormat="1"/>
    <row r="510" s="37" customFormat="1"/>
    <row r="511" s="37" customFormat="1"/>
    <row r="512" s="37" customFormat="1"/>
    <row r="513" s="37" customFormat="1"/>
    <row r="514" s="37" customFormat="1"/>
    <row r="515" s="37" customFormat="1"/>
    <row r="516" s="37" customFormat="1"/>
    <row r="517" s="37" customFormat="1"/>
    <row r="518" s="37" customFormat="1"/>
    <row r="519" s="37" customFormat="1"/>
    <row r="520" s="37" customFormat="1"/>
    <row r="521" s="37" customFormat="1"/>
    <row r="522" s="37" customFormat="1"/>
    <row r="523" s="37" customFormat="1"/>
    <row r="524" s="37" customFormat="1"/>
    <row r="525" s="37" customFormat="1"/>
    <row r="526" s="37" customFormat="1"/>
    <row r="527" s="37" customFormat="1"/>
    <row r="528" s="37" customFormat="1"/>
    <row r="529" s="37" customFormat="1"/>
    <row r="530" s="37" customFormat="1"/>
    <row r="531" s="37" customFormat="1"/>
    <row r="532" s="37" customFormat="1"/>
    <row r="533" s="37" customFormat="1"/>
    <row r="534" s="37" customFormat="1"/>
    <row r="535" s="37" customFormat="1"/>
    <row r="536" s="37" customFormat="1"/>
    <row r="537" s="37" customFormat="1"/>
    <row r="538" s="37" customFormat="1"/>
    <row r="539" s="37" customFormat="1"/>
    <row r="540" s="37" customFormat="1"/>
    <row r="541" s="37" customFormat="1"/>
    <row r="542" s="37" customFormat="1"/>
    <row r="543" s="37" customFormat="1"/>
    <row r="544" s="37" customFormat="1"/>
    <row r="545" s="37" customFormat="1"/>
    <row r="546" s="37" customFormat="1"/>
    <row r="547" s="37" customFormat="1"/>
    <row r="548" s="37" customFormat="1"/>
    <row r="549" s="37" customFormat="1"/>
    <row r="550" s="37" customFormat="1"/>
    <row r="551" s="37" customFormat="1"/>
    <row r="552" s="37" customFormat="1"/>
    <row r="553" s="37" customFormat="1"/>
    <row r="554" s="37" customFormat="1"/>
    <row r="555" s="37" customFormat="1"/>
    <row r="556" s="37" customFormat="1"/>
    <row r="557" s="37" customFormat="1"/>
    <row r="558" s="37" customFormat="1"/>
    <row r="559" s="37" customFormat="1"/>
    <row r="560" s="37" customFormat="1"/>
    <row r="561" s="37" customFormat="1"/>
    <row r="562" s="37" customFormat="1"/>
    <row r="563" s="37" customFormat="1"/>
    <row r="564" s="37" customFormat="1"/>
    <row r="565" s="37" customFormat="1"/>
    <row r="566" s="37" customFormat="1"/>
    <row r="567" s="37" customFormat="1"/>
    <row r="568" s="37" customFormat="1"/>
    <row r="569" s="37" customFormat="1"/>
    <row r="570" s="37" customFormat="1"/>
    <row r="571" s="37" customFormat="1"/>
    <row r="572" s="37" customFormat="1"/>
    <row r="573" s="37" customFormat="1"/>
    <row r="574" s="37" customFormat="1"/>
    <row r="575" s="37" customFormat="1"/>
    <row r="576" s="37" customFormat="1"/>
    <row r="577" s="37" customFormat="1"/>
    <row r="578" s="37" customFormat="1"/>
    <row r="579" s="37" customFormat="1"/>
    <row r="580" s="37" customFormat="1"/>
    <row r="581" s="37" customFormat="1"/>
    <row r="582" s="37" customFormat="1"/>
    <row r="583" s="37" customFormat="1"/>
    <row r="584" s="37" customFormat="1"/>
    <row r="585" s="37" customFormat="1"/>
    <row r="586" s="37" customFormat="1"/>
    <row r="587" s="37" customFormat="1"/>
    <row r="588" s="37" customFormat="1"/>
    <row r="589" s="37" customFormat="1"/>
    <row r="590" s="37" customFormat="1"/>
    <row r="591" s="37" customFormat="1"/>
    <row r="592" s="37" customFormat="1"/>
    <row r="593" s="37" customFormat="1"/>
    <row r="594" s="37" customFormat="1"/>
    <row r="595" s="37" customFormat="1"/>
    <row r="596" s="37" customFormat="1"/>
    <row r="597" s="37" customFormat="1"/>
    <row r="598" s="37" customFormat="1"/>
    <row r="599" s="37" customFormat="1"/>
    <row r="600" s="37" customFormat="1"/>
    <row r="601" s="37" customFormat="1"/>
    <row r="602" s="37" customFormat="1"/>
    <row r="603" s="37" customFormat="1"/>
    <row r="604" s="37" customFormat="1"/>
    <row r="605" s="37" customFormat="1"/>
    <row r="606" s="37" customFormat="1"/>
    <row r="607" s="37" customFormat="1"/>
    <row r="608" s="37" customFormat="1"/>
    <row r="609" s="37" customFormat="1"/>
    <row r="610" s="37" customFormat="1"/>
    <row r="611" s="37" customFormat="1"/>
    <row r="612" s="37" customFormat="1"/>
    <row r="613" s="37" customFormat="1"/>
    <row r="614" s="37" customFormat="1"/>
    <row r="615" s="37" customFormat="1"/>
    <row r="616" s="37" customFormat="1"/>
    <row r="617" s="37" customFormat="1"/>
    <row r="618" s="37" customFormat="1"/>
    <row r="619" s="37" customFormat="1"/>
    <row r="620" s="37" customFormat="1"/>
    <row r="621" s="37" customFormat="1"/>
    <row r="622" s="37" customFormat="1"/>
    <row r="623" s="37" customFormat="1"/>
    <row r="624" s="37" customFormat="1"/>
    <row r="625" s="37" customFormat="1"/>
    <row r="626" s="37" customFormat="1"/>
    <row r="627" s="37" customFormat="1"/>
    <row r="628" s="37" customFormat="1"/>
    <row r="629" s="37" customFormat="1"/>
    <row r="630" s="37" customFormat="1"/>
    <row r="631" s="37" customFormat="1"/>
    <row r="632" s="37" customFormat="1"/>
    <row r="633" s="37" customFormat="1"/>
    <row r="634" s="37" customFormat="1"/>
    <row r="635" s="37" customFormat="1"/>
    <row r="636" s="37" customFormat="1"/>
    <row r="637" s="37" customFormat="1"/>
    <row r="638" s="37" customFormat="1"/>
    <row r="639" s="37" customFormat="1"/>
    <row r="640" s="37" customFormat="1"/>
    <row r="641" s="37" customFormat="1"/>
    <row r="642" s="37" customFormat="1"/>
    <row r="643" s="37" customFormat="1"/>
    <row r="644" s="37" customFormat="1"/>
    <row r="645" s="37" customFormat="1"/>
    <row r="646" s="37" customFormat="1"/>
    <row r="647" s="37" customFormat="1"/>
    <row r="648" s="37" customFormat="1"/>
    <row r="649" s="37" customFormat="1"/>
    <row r="650" s="37" customFormat="1"/>
    <row r="651" s="37" customFormat="1"/>
    <row r="652" s="37" customFormat="1"/>
    <row r="653" s="37" customFormat="1"/>
    <row r="654" s="37" customFormat="1"/>
    <row r="655" s="37" customFormat="1"/>
    <row r="656" s="37" customFormat="1"/>
    <row r="657" s="37" customFormat="1"/>
    <row r="658" s="37" customFormat="1"/>
    <row r="659" s="37" customFormat="1"/>
    <row r="660" s="37" customFormat="1"/>
    <row r="661" s="37" customFormat="1"/>
    <row r="662" s="37" customFormat="1"/>
    <row r="663" s="37" customFormat="1"/>
    <row r="664" s="37" customFormat="1"/>
    <row r="665" s="37" customFormat="1"/>
    <row r="666" s="37" customFormat="1"/>
    <row r="667" s="37" customFormat="1"/>
    <row r="668" s="37" customFormat="1"/>
    <row r="669" s="37" customFormat="1"/>
    <row r="670" s="37" customFormat="1"/>
    <row r="671" s="37" customFormat="1"/>
    <row r="672" s="37" customFormat="1"/>
    <row r="673" s="37" customFormat="1"/>
    <row r="674" s="37" customFormat="1"/>
    <row r="675" s="37" customFormat="1"/>
    <row r="676" s="37" customFormat="1"/>
    <row r="677" s="37" customFormat="1"/>
    <row r="678" s="37" customFormat="1"/>
    <row r="679" s="37" customFormat="1"/>
    <row r="680" s="37" customFormat="1"/>
    <row r="681" s="37" customFormat="1"/>
    <row r="682" s="37" customFormat="1"/>
    <row r="683" s="37" customFormat="1"/>
    <row r="684" s="37" customFormat="1"/>
    <row r="685" s="37" customFormat="1"/>
    <row r="686" s="37" customFormat="1"/>
    <row r="687" s="37" customFormat="1"/>
    <row r="688" s="37" customFormat="1"/>
    <row r="689" s="37" customFormat="1"/>
    <row r="690" s="37" customFormat="1"/>
    <row r="691" s="37" customFormat="1"/>
    <row r="692" s="37" customFormat="1"/>
    <row r="693" s="37" customFormat="1"/>
    <row r="694" s="37" customFormat="1"/>
    <row r="695" s="37" customFormat="1"/>
    <row r="696" s="37" customFormat="1"/>
    <row r="697" s="37" customFormat="1"/>
    <row r="698" s="37" customFormat="1"/>
    <row r="699" s="37" customFormat="1"/>
    <row r="700" s="37" customFormat="1"/>
    <row r="701" s="37" customFormat="1"/>
    <row r="702" s="37" customFormat="1"/>
    <row r="703" s="37" customFormat="1"/>
    <row r="704" s="37" customFormat="1"/>
    <row r="705" s="37" customFormat="1"/>
    <row r="706" s="37" customFormat="1"/>
    <row r="707" s="37" customFormat="1"/>
    <row r="708" s="37" customFormat="1"/>
    <row r="709" s="37" customFormat="1"/>
    <row r="710" s="37" customFormat="1"/>
    <row r="711" s="37" customFormat="1"/>
    <row r="712" s="37" customFormat="1"/>
    <row r="713" s="37" customFormat="1"/>
    <row r="714" s="37" customFormat="1"/>
    <row r="715" s="37" customFormat="1"/>
    <row r="716" s="37" customFormat="1"/>
    <row r="717" s="37" customFormat="1"/>
    <row r="718" s="37" customFormat="1"/>
    <row r="719" s="37" customFormat="1"/>
    <row r="720" s="37" customFormat="1"/>
    <row r="721" s="37" customFormat="1"/>
    <row r="722" s="37" customFormat="1"/>
    <row r="723" s="37" customFormat="1"/>
    <row r="724" s="37" customFormat="1"/>
    <row r="725" s="37" customFormat="1"/>
    <row r="726" s="37" customFormat="1"/>
    <row r="727" s="37" customFormat="1"/>
    <row r="728" s="37" customFormat="1"/>
    <row r="729" s="37" customFormat="1"/>
    <row r="730" s="37" customFormat="1"/>
    <row r="731" s="37" customFormat="1"/>
    <row r="732" s="37" customFormat="1"/>
    <row r="733" s="37" customFormat="1"/>
    <row r="734" s="37" customFormat="1"/>
    <row r="735" s="37" customFormat="1"/>
    <row r="736" s="37" customFormat="1"/>
    <row r="737" s="37" customFormat="1"/>
    <row r="738" s="37" customFormat="1"/>
    <row r="739" s="37" customFormat="1"/>
    <row r="740" s="37" customFormat="1"/>
    <row r="741" s="37" customFormat="1"/>
    <row r="742" s="37" customFormat="1"/>
    <row r="743" s="37" customFormat="1"/>
    <row r="744" s="37" customFormat="1"/>
    <row r="745" s="37" customFormat="1"/>
    <row r="746" s="37" customFormat="1"/>
    <row r="747" s="37" customFormat="1"/>
    <row r="748" s="37" customFormat="1"/>
    <row r="749" s="37" customFormat="1"/>
    <row r="750" s="37" customFormat="1"/>
    <row r="751" s="37" customFormat="1"/>
    <row r="752" s="37" customFormat="1"/>
    <row r="753" s="37" customFormat="1"/>
    <row r="754" s="37" customFormat="1"/>
    <row r="755" s="37" customFormat="1"/>
    <row r="756" s="37" customFormat="1"/>
    <row r="757" s="37" customFormat="1"/>
    <row r="758" s="37" customFormat="1"/>
    <row r="759" s="37" customFormat="1"/>
    <row r="760" s="37" customFormat="1"/>
    <row r="761" s="37" customFormat="1"/>
    <row r="762" s="37" customFormat="1"/>
    <row r="763" s="37" customFormat="1"/>
    <row r="764" s="37" customFormat="1"/>
    <row r="765" s="37" customFormat="1"/>
    <row r="766" s="37" customFormat="1"/>
    <row r="767" s="37" customFormat="1"/>
    <row r="768" s="37" customFormat="1"/>
    <row r="769" s="37" customFormat="1"/>
    <row r="770" s="37" customFormat="1"/>
    <row r="771" s="37" customFormat="1"/>
    <row r="772" s="37" customFormat="1"/>
    <row r="773" s="37" customFormat="1"/>
    <row r="774" s="37" customFormat="1"/>
    <row r="775" s="37" customFormat="1"/>
    <row r="776" s="37" customFormat="1"/>
    <row r="777" s="37" customFormat="1"/>
    <row r="778" s="37" customFormat="1"/>
    <row r="779" s="37" customFormat="1"/>
    <row r="780" s="37" customFormat="1"/>
    <row r="781" s="37" customFormat="1"/>
    <row r="782" s="37" customFormat="1"/>
    <row r="783" s="37" customFormat="1"/>
    <row r="784" s="37" customFormat="1"/>
    <row r="785" s="37" customFormat="1"/>
    <row r="786" s="37" customFormat="1"/>
    <row r="787" s="37" customFormat="1"/>
    <row r="788" s="37" customFormat="1"/>
    <row r="789" s="37" customFormat="1"/>
    <row r="790" s="37" customFormat="1"/>
    <row r="791" s="37" customFormat="1"/>
    <row r="792" s="37" customFormat="1"/>
    <row r="793" s="37" customFormat="1"/>
    <row r="794" s="37" customFormat="1"/>
    <row r="795" s="37" customFormat="1"/>
    <row r="796" s="37" customFormat="1"/>
    <row r="797" s="37" customFormat="1"/>
    <row r="798" s="37" customFormat="1"/>
    <row r="799" s="37" customFormat="1"/>
    <row r="800" s="37" customFormat="1"/>
    <row r="801" s="37" customFormat="1"/>
    <row r="802" s="37" customFormat="1"/>
    <row r="803" s="37" customFormat="1"/>
    <row r="804" s="37" customFormat="1"/>
    <row r="805" s="37" customFormat="1"/>
    <row r="806" s="37" customFormat="1"/>
    <row r="807" s="37" customFormat="1"/>
    <row r="808" s="37" customFormat="1"/>
    <row r="809" s="37" customFormat="1"/>
    <row r="810" s="37" customFormat="1"/>
    <row r="811" s="37" customFormat="1"/>
    <row r="812" s="37" customFormat="1"/>
    <row r="813" s="37" customFormat="1"/>
    <row r="814" s="37" customFormat="1"/>
    <row r="815" s="37" customFormat="1"/>
    <row r="816" s="37" customFormat="1"/>
    <row r="817" s="37" customFormat="1"/>
    <row r="818" s="37" customFormat="1"/>
    <row r="819" s="37" customFormat="1"/>
    <row r="820" s="37" customFormat="1"/>
    <row r="821" s="37" customFormat="1"/>
    <row r="822" s="37" customFormat="1"/>
    <row r="823" s="37" customFormat="1"/>
    <row r="824" s="37" customFormat="1"/>
    <row r="825" s="37" customFormat="1"/>
    <row r="826" s="37" customFormat="1"/>
    <row r="827" s="37" customFormat="1"/>
    <row r="828" s="37" customFormat="1"/>
    <row r="829" s="37" customFormat="1"/>
    <row r="830" s="37" customFormat="1"/>
    <row r="831" s="37" customFormat="1"/>
    <row r="832" s="37" customFormat="1"/>
    <row r="833" s="37" customFormat="1"/>
    <row r="834" s="37" customFormat="1"/>
    <row r="835" s="37" customFormat="1"/>
    <row r="836" s="37" customFormat="1"/>
    <row r="837" s="37" customFormat="1"/>
    <row r="838" s="37" customFormat="1"/>
    <row r="839" s="37" customFormat="1"/>
    <row r="840" s="37" customFormat="1"/>
    <row r="841" s="37" customFormat="1"/>
    <row r="842" s="37" customFormat="1"/>
    <row r="843" s="37" customFormat="1"/>
    <row r="844" s="37" customFormat="1"/>
    <row r="845" s="37" customFormat="1"/>
    <row r="846" s="37" customFormat="1"/>
    <row r="847" s="37" customFormat="1"/>
    <row r="848" s="37" customFormat="1"/>
    <row r="849" s="37" customFormat="1"/>
    <row r="850" s="37" customFormat="1"/>
    <row r="851" s="37" customFormat="1"/>
    <row r="852" s="37" customFormat="1"/>
    <row r="853" s="37" customFormat="1"/>
    <row r="854" s="37" customFormat="1"/>
    <row r="855" s="37" customFormat="1"/>
    <row r="856" s="37" customFormat="1"/>
    <row r="857" s="37" customFormat="1"/>
    <row r="858" s="37" customFormat="1"/>
    <row r="859" s="37" customFormat="1"/>
    <row r="860" s="37" customFormat="1"/>
    <row r="861" s="37" customFormat="1"/>
    <row r="862" s="37" customFormat="1"/>
    <row r="863" s="37" customFormat="1"/>
    <row r="864" s="37" customFormat="1"/>
    <row r="865" s="37" customFormat="1"/>
    <row r="866" s="37" customFormat="1"/>
    <row r="867" s="37" customFormat="1"/>
    <row r="868" s="37" customFormat="1"/>
    <row r="869" s="37" customFormat="1"/>
    <row r="870" s="37" customFormat="1"/>
    <row r="871" s="37" customFormat="1"/>
    <row r="872" s="37" customFormat="1"/>
    <row r="873" s="37" customFormat="1"/>
    <row r="874" s="37" customFormat="1"/>
    <row r="875" s="37" customFormat="1"/>
    <row r="876" s="37" customFormat="1"/>
    <row r="877" s="37" customFormat="1"/>
    <row r="878" s="37" customFormat="1"/>
    <row r="879" s="37" customFormat="1"/>
    <row r="880" s="37" customFormat="1"/>
    <row r="881" s="37" customFormat="1"/>
    <row r="882" s="37" customFormat="1"/>
    <row r="883" s="37" customFormat="1"/>
    <row r="884" s="37" customFormat="1"/>
    <row r="885" s="37" customFormat="1"/>
    <row r="886" s="37" customFormat="1"/>
    <row r="887" s="37" customFormat="1"/>
    <row r="888" s="37" customFormat="1"/>
    <row r="889" s="37" customFormat="1"/>
    <row r="890" s="37" customFormat="1"/>
    <row r="891" s="37" customFormat="1"/>
    <row r="892" s="37" customFormat="1"/>
    <row r="893" s="37" customFormat="1"/>
    <row r="894" s="37" customFormat="1"/>
    <row r="895" s="37" customFormat="1"/>
    <row r="896" s="37" customFormat="1"/>
    <row r="897" s="37" customFormat="1"/>
    <row r="898" s="37" customFormat="1"/>
    <row r="899" s="37" customFormat="1"/>
    <row r="900" s="37" customFormat="1"/>
    <row r="901" s="37" customFormat="1"/>
    <row r="902" s="37" customFormat="1"/>
    <row r="903" s="37" customFormat="1"/>
    <row r="904" s="37" customFormat="1"/>
    <row r="905" s="37" customFormat="1"/>
    <row r="906" s="37" customFormat="1"/>
    <row r="907" s="37" customFormat="1"/>
    <row r="908" s="37" customFormat="1"/>
    <row r="909" s="37" customFormat="1"/>
    <row r="910" s="37" customFormat="1"/>
    <row r="911" s="37" customFormat="1"/>
    <row r="912" s="37" customFormat="1"/>
    <row r="913" s="37" customFormat="1"/>
    <row r="914" s="37" customFormat="1"/>
    <row r="915" s="37" customFormat="1"/>
    <row r="916" s="37" customFormat="1"/>
    <row r="917" s="37" customFormat="1"/>
    <row r="918" s="37" customFormat="1"/>
    <row r="919" s="37" customFormat="1"/>
    <row r="920" s="37" customFormat="1"/>
    <row r="921" s="37" customFormat="1"/>
    <row r="922" s="37" customFormat="1"/>
    <row r="923" s="37" customFormat="1"/>
    <row r="924" s="37" customFormat="1"/>
    <row r="925" s="37" customFormat="1"/>
    <row r="926" s="37" customFormat="1"/>
    <row r="927" s="37" customFormat="1"/>
    <row r="928" s="37" customFormat="1"/>
    <row r="929" s="37" customFormat="1"/>
    <row r="930" s="37" customFormat="1"/>
    <row r="931" s="37" customFormat="1"/>
    <row r="932" s="37" customFormat="1"/>
    <row r="933" s="37" customFormat="1"/>
    <row r="934" s="37" customFormat="1"/>
    <row r="935" s="37" customFormat="1"/>
    <row r="936" s="37" customFormat="1"/>
    <row r="937" s="37" customFormat="1"/>
    <row r="938" s="37" customFormat="1"/>
    <row r="939" s="37" customFormat="1"/>
    <row r="940" s="37" customFormat="1"/>
    <row r="941" s="37" customFormat="1"/>
    <row r="942" s="37" customFormat="1"/>
    <row r="943" s="37" customFormat="1"/>
    <row r="944" s="37" customFormat="1"/>
    <row r="945" s="37" customFormat="1"/>
    <row r="946" s="37" customFormat="1"/>
    <row r="947" s="37" customFormat="1"/>
    <row r="948" s="37" customFormat="1"/>
    <row r="949" s="37" customFormat="1"/>
    <row r="950" s="37" customFormat="1"/>
    <row r="951" s="37" customFormat="1"/>
    <row r="952" s="37" customFormat="1"/>
    <row r="953" s="37" customFormat="1"/>
    <row r="954" s="37" customFormat="1"/>
    <row r="955" s="37" customFormat="1"/>
    <row r="956" s="37" customFormat="1"/>
    <row r="957" s="37" customFormat="1"/>
    <row r="958" s="37" customFormat="1"/>
    <row r="959" s="37" customFormat="1"/>
    <row r="960" s="37" customFormat="1"/>
    <row r="961" s="37" customFormat="1"/>
    <row r="962" s="37" customFormat="1"/>
    <row r="963" s="37" customFormat="1"/>
    <row r="964" s="37" customFormat="1"/>
    <row r="965" s="37" customFormat="1"/>
    <row r="966" s="37" customFormat="1"/>
    <row r="967" s="37" customFormat="1"/>
    <row r="968" s="37" customFormat="1"/>
    <row r="969" s="37" customFormat="1"/>
    <row r="970" s="37" customFormat="1"/>
    <row r="971" s="37" customFormat="1"/>
    <row r="972" s="37" customFormat="1"/>
    <row r="973" s="37" customFormat="1"/>
    <row r="974" s="37" customFormat="1"/>
    <row r="975" s="37" customFormat="1"/>
    <row r="976" s="37" customFormat="1"/>
    <row r="977" s="37" customFormat="1"/>
    <row r="978" s="37" customFormat="1"/>
    <row r="979" s="37" customFormat="1"/>
    <row r="980" s="37" customFormat="1"/>
    <row r="981" s="37" customFormat="1"/>
    <row r="982" s="37" customFormat="1"/>
    <row r="983" s="37" customFormat="1"/>
    <row r="984" s="37" customFormat="1"/>
    <row r="985" s="37" customFormat="1"/>
    <row r="986" s="37" customFormat="1"/>
    <row r="987" s="37" customFormat="1"/>
    <row r="988" s="37" customFormat="1"/>
    <row r="989" s="37" customFormat="1"/>
    <row r="990" s="37" customFormat="1"/>
    <row r="991" s="37" customFormat="1"/>
    <row r="992" s="37" customFormat="1"/>
    <row r="993" s="37" customFormat="1"/>
    <row r="994" s="37" customFormat="1"/>
    <row r="995" s="37" customFormat="1"/>
    <row r="996" s="37" customFormat="1"/>
    <row r="997" s="37" customFormat="1"/>
    <row r="998" s="37" customFormat="1"/>
    <row r="999" s="37" customFormat="1"/>
    <row r="1000" s="37" customFormat="1"/>
    <row r="1001" s="37" customFormat="1"/>
    <row r="1002" s="37" customFormat="1"/>
    <row r="1003" s="37" customFormat="1"/>
    <row r="1004" s="37" customFormat="1"/>
    <row r="1005" s="37" customFormat="1"/>
    <row r="1006" s="37" customFormat="1"/>
    <row r="1007" s="37" customFormat="1"/>
    <row r="1008" s="37" customFormat="1"/>
    <row r="1009" s="37" customFormat="1"/>
    <row r="1010" s="37" customFormat="1"/>
    <row r="1011" s="37" customFormat="1"/>
    <row r="1012" s="37" customFormat="1"/>
    <row r="1013" s="37" customFormat="1"/>
    <row r="1014" s="37" customFormat="1"/>
    <row r="1015" s="37" customFormat="1"/>
    <row r="1016" s="37" customFormat="1"/>
    <row r="1017" s="37" customFormat="1"/>
    <row r="1018" s="37" customFormat="1"/>
    <row r="1019" s="37" customFormat="1"/>
    <row r="1020" s="37" customFormat="1"/>
    <row r="1021" s="37" customFormat="1"/>
    <row r="1022" s="37" customFormat="1"/>
    <row r="1023" s="37" customFormat="1"/>
    <row r="1024" s="37" customFormat="1"/>
    <row r="1025" s="37" customFormat="1"/>
    <row r="1026" s="37" customFormat="1"/>
    <row r="1027" s="37" customFormat="1"/>
    <row r="1028" s="37" customFormat="1"/>
    <row r="1029" s="37" customFormat="1"/>
    <row r="1030" s="37" customFormat="1"/>
    <row r="1031" s="37" customFormat="1"/>
    <row r="1032" s="37" customFormat="1"/>
    <row r="1033" s="37" customFormat="1"/>
    <row r="1034" s="37" customFormat="1"/>
    <row r="1035" s="37" customFormat="1"/>
    <row r="1036" s="37" customFormat="1"/>
    <row r="1037" s="37" customFormat="1"/>
    <row r="1038" s="37" customFormat="1"/>
    <row r="1039" s="37" customFormat="1"/>
    <row r="1040" s="37" customFormat="1"/>
    <row r="1041" s="37" customFormat="1"/>
    <row r="1042" s="37" customFormat="1"/>
    <row r="1043" s="37" customFormat="1"/>
    <row r="1044" s="37" customFormat="1"/>
    <row r="1045" s="37" customFormat="1"/>
    <row r="1046" s="37" customFormat="1"/>
    <row r="1047" s="37" customFormat="1"/>
    <row r="1048" s="37" customFormat="1"/>
    <row r="1049" s="37" customFormat="1"/>
    <row r="1050" s="37" customFormat="1"/>
    <row r="1051" s="37" customFormat="1"/>
    <row r="1052" s="37" customFormat="1"/>
    <row r="1053" s="37" customFormat="1"/>
    <row r="1054" s="37" customFormat="1"/>
    <row r="1055" s="37" customFormat="1"/>
    <row r="1056" s="37" customFormat="1"/>
    <row r="1057" s="37" customFormat="1"/>
    <row r="1058" s="37" customFormat="1"/>
    <row r="1059" s="37" customFormat="1"/>
    <row r="1060" s="37" customFormat="1"/>
    <row r="1061" s="37" customFormat="1"/>
    <row r="1062" s="37" customFormat="1"/>
    <row r="1063" s="37" customFormat="1"/>
    <row r="1064" s="37" customFormat="1"/>
    <row r="1065" s="37" customFormat="1"/>
    <row r="1066" s="37" customFormat="1"/>
    <row r="1067" s="37" customFormat="1"/>
    <row r="1068" s="37" customFormat="1"/>
    <row r="1069" s="37" customFormat="1"/>
    <row r="1070" s="37" customFormat="1"/>
    <row r="1071" s="37" customFormat="1"/>
    <row r="1072" s="37" customFormat="1"/>
    <row r="1073" s="37" customFormat="1"/>
    <row r="1074" s="37" customFormat="1"/>
    <row r="1075" s="37" customFormat="1"/>
    <row r="1076" s="37" customFormat="1"/>
    <row r="1077" s="37" customFormat="1"/>
    <row r="1078" s="37" customFormat="1"/>
    <row r="1079" s="37" customFormat="1"/>
    <row r="1080" s="37" customFormat="1"/>
    <row r="1081" s="37" customFormat="1"/>
    <row r="1082" s="37" customFormat="1"/>
    <row r="1083" s="37" customFormat="1"/>
    <row r="1084" s="37" customFormat="1"/>
    <row r="1085" s="37" customFormat="1"/>
    <row r="1086" s="37" customFormat="1"/>
    <row r="1087" s="37" customFormat="1"/>
    <row r="1088" s="37" customFormat="1"/>
    <row r="1089" s="37" customFormat="1"/>
    <row r="1090" s="37" customFormat="1"/>
    <row r="1091" s="37" customFormat="1"/>
    <row r="1092" s="37" customFormat="1"/>
    <row r="1093" s="37" customFormat="1"/>
    <row r="1094" s="37" customFormat="1"/>
    <row r="1095" s="37" customFormat="1"/>
    <row r="1096" s="37" customFormat="1"/>
    <row r="1097" s="37" customFormat="1"/>
    <row r="1098" s="37" customFormat="1"/>
    <row r="1099" s="37" customFormat="1"/>
    <row r="1100" s="37" customFormat="1"/>
    <row r="1101" s="37" customFormat="1"/>
    <row r="1102" s="37" customFormat="1"/>
    <row r="1103" s="37" customFormat="1"/>
    <row r="1104" s="37" customFormat="1"/>
    <row r="1105" s="37" customFormat="1"/>
    <row r="1106" s="37" customFormat="1"/>
    <row r="1107" s="37" customFormat="1"/>
    <row r="1108" s="37" customFormat="1"/>
    <row r="1109" s="37" customFormat="1"/>
    <row r="1110" s="37" customFormat="1"/>
    <row r="1111" s="37" customFormat="1"/>
    <row r="1112" s="37" customFormat="1"/>
    <row r="1113" s="37" customFormat="1"/>
    <row r="1114" s="37" customFormat="1"/>
    <row r="1115" s="37" customFormat="1"/>
    <row r="1116" s="37" customFormat="1"/>
    <row r="1117" s="37" customFormat="1"/>
    <row r="1118" s="37" customFormat="1"/>
    <row r="1119" s="37" customFormat="1"/>
    <row r="1120" s="37" customFormat="1"/>
    <row r="1121" s="37" customFormat="1"/>
    <row r="1122" s="37" customFormat="1"/>
    <row r="1123" s="37" customFormat="1"/>
    <row r="1124" s="37" customFormat="1"/>
    <row r="1125" s="37" customFormat="1"/>
    <row r="1126" s="37" customFormat="1"/>
    <row r="1127" s="37" customFormat="1"/>
    <row r="1128" s="37" customFormat="1"/>
    <row r="1129" s="37" customFormat="1"/>
    <row r="1130" s="37" customFormat="1"/>
    <row r="1131" s="37" customFormat="1"/>
    <row r="1132" s="37" customFormat="1"/>
    <row r="1133" s="37" customFormat="1"/>
    <row r="1134" s="37" customFormat="1"/>
    <row r="1135" s="37" customFormat="1"/>
    <row r="1136" s="37" customFormat="1"/>
    <row r="1137" s="37" customFormat="1"/>
    <row r="1138" s="37" customFormat="1"/>
    <row r="1139" s="37" customFormat="1"/>
    <row r="1140" s="37" customFormat="1"/>
    <row r="1141" s="37" customFormat="1"/>
    <row r="1142" s="37" customFormat="1"/>
    <row r="1143" s="37" customFormat="1"/>
    <row r="1144" s="37" customFormat="1"/>
    <row r="1145" s="37" customFormat="1"/>
    <row r="1146" s="37" customFormat="1"/>
    <row r="1147" s="37" customFormat="1"/>
    <row r="1148" s="37" customFormat="1"/>
    <row r="1149" s="37" customFormat="1"/>
    <row r="1150" s="37" customFormat="1"/>
    <row r="1151" s="37" customFormat="1"/>
    <row r="1152" s="37" customFormat="1"/>
    <row r="1153" s="37" customFormat="1"/>
    <row r="1154" s="37" customFormat="1"/>
    <row r="1155" s="37" customFormat="1"/>
    <row r="1156" s="37" customFormat="1"/>
    <row r="1157" s="37" customFormat="1"/>
    <row r="1158" s="37" customFormat="1"/>
    <row r="1159" s="37" customFormat="1"/>
    <row r="1160" s="37" customFormat="1"/>
    <row r="1161" s="37" customFormat="1"/>
    <row r="1162" s="37" customFormat="1"/>
    <row r="1163" s="37" customFormat="1"/>
    <row r="1164" s="37" customFormat="1"/>
    <row r="1165" s="37" customFormat="1"/>
    <row r="1166" s="37" customFormat="1"/>
    <row r="1167" s="37" customFormat="1"/>
    <row r="1168" s="37" customFormat="1"/>
    <row r="1169" s="37" customFormat="1"/>
    <row r="1170" s="37" customFormat="1"/>
    <row r="1171" s="37" customFormat="1"/>
    <row r="1172" s="37" customFormat="1"/>
    <row r="1173" s="37" customFormat="1"/>
    <row r="1174" s="37" customFormat="1"/>
    <row r="1175" s="37" customFormat="1"/>
    <row r="1176" s="37" customFormat="1"/>
    <row r="1177" s="37" customFormat="1"/>
    <row r="1178" s="37" customFormat="1"/>
    <row r="1179" s="37" customFormat="1"/>
    <row r="1180" s="37" customFormat="1"/>
    <row r="1181" s="37" customFormat="1"/>
    <row r="1182" s="37" customFormat="1"/>
    <row r="1183" s="37" customFormat="1"/>
    <row r="1184" s="37" customFormat="1"/>
    <row r="1185" s="37" customFormat="1"/>
    <row r="1186" s="37" customFormat="1"/>
    <row r="1187" s="37" customFormat="1"/>
    <row r="1188" s="37" customFormat="1"/>
    <row r="1189" s="37" customFormat="1"/>
    <row r="1190" s="37" customFormat="1"/>
    <row r="1191" s="37" customFormat="1"/>
    <row r="1192" s="37" customFormat="1"/>
    <row r="1193" s="37" customFormat="1"/>
    <row r="1194" s="37" customFormat="1"/>
    <row r="1195" s="37" customFormat="1"/>
    <row r="1196" s="37" customFormat="1"/>
    <row r="1197" s="37" customFormat="1"/>
    <row r="1198" s="37" customFormat="1"/>
    <row r="1199" s="37" customFormat="1"/>
    <row r="1200" s="37" customFormat="1"/>
    <row r="1201" s="37" customFormat="1"/>
    <row r="1202" s="37" customFormat="1"/>
    <row r="1203" s="37" customFormat="1"/>
    <row r="1204" s="37" customFormat="1"/>
    <row r="1205" s="37" customFormat="1"/>
    <row r="1206" s="37" customFormat="1"/>
    <row r="1207" s="37" customFormat="1"/>
    <row r="1208" s="37" customFormat="1"/>
    <row r="1209" s="37" customFormat="1"/>
    <row r="1210" s="37" customFormat="1"/>
    <row r="1211" s="37" customFormat="1"/>
    <row r="1212" s="37" customFormat="1"/>
    <row r="1213" s="37" customFormat="1"/>
    <row r="1214" s="37" customFormat="1"/>
    <row r="1215" s="37" customFormat="1"/>
    <row r="1216" s="37" customFormat="1"/>
    <row r="1217" s="37" customFormat="1"/>
    <row r="1218" s="37" customFormat="1"/>
    <row r="1219" s="37" customFormat="1"/>
    <row r="1220" s="37" customFormat="1"/>
    <row r="1221" s="37" customFormat="1"/>
    <row r="1222" s="37" customFormat="1"/>
    <row r="1223" s="37" customFormat="1"/>
    <row r="1224" s="37" customFormat="1"/>
    <row r="1225" s="37" customFormat="1"/>
    <row r="1226" s="37" customFormat="1"/>
    <row r="1227" s="37" customFormat="1"/>
    <row r="1228" s="37" customFormat="1"/>
    <row r="1229" s="37" customFormat="1"/>
    <row r="1230" s="37" customFormat="1"/>
    <row r="1231" s="37" customFormat="1"/>
    <row r="1232" s="37" customFormat="1"/>
    <row r="1233" s="37" customFormat="1"/>
    <row r="1234" s="37" customFormat="1"/>
    <row r="1235" s="37" customFormat="1"/>
    <row r="1236" s="37" customFormat="1"/>
    <row r="1237" s="37" customFormat="1"/>
    <row r="1238" s="37" customFormat="1"/>
    <row r="1239" s="37" customFormat="1"/>
    <row r="1240" s="37" customFormat="1"/>
    <row r="1241" s="37" customFormat="1"/>
    <row r="1242" s="37" customFormat="1"/>
    <row r="1243" s="37" customFormat="1"/>
    <row r="1244" s="37" customFormat="1"/>
    <row r="1245" s="37" customFormat="1"/>
    <row r="1246" s="37" customFormat="1"/>
    <row r="1247" s="37" customFormat="1"/>
    <row r="1248" s="37" customFormat="1"/>
    <row r="1249" s="37" customFormat="1"/>
    <row r="1250" s="37" customFormat="1"/>
    <row r="1251" s="37" customFormat="1"/>
    <row r="1252" s="37" customFormat="1"/>
    <row r="1253" s="37" customFormat="1"/>
    <row r="1254" s="37" customFormat="1"/>
    <row r="1255" s="37" customFormat="1"/>
    <row r="1256" s="37" customFormat="1"/>
    <row r="1257" s="37" customFormat="1"/>
    <row r="1258" s="37" customFormat="1"/>
    <row r="1259" s="37" customFormat="1"/>
    <row r="1260" s="37" customFormat="1"/>
    <row r="1261" s="37" customFormat="1"/>
    <row r="1262" s="37" customFormat="1"/>
    <row r="1263" s="37" customFormat="1"/>
    <row r="1264" s="37" customFormat="1"/>
    <row r="1265" s="37" customFormat="1"/>
    <row r="1266" s="37" customFormat="1"/>
    <row r="1267" s="37" customFormat="1"/>
    <row r="1268" s="37" customFormat="1"/>
    <row r="1269" s="37" customFormat="1"/>
    <row r="1270" s="37" customFormat="1"/>
    <row r="1271" s="37" customFormat="1"/>
    <row r="1272" s="37" customFormat="1"/>
    <row r="1273" s="37" customFormat="1"/>
    <row r="1274" s="37" customFormat="1"/>
    <row r="1275" s="37" customFormat="1"/>
    <row r="1276" s="37" customFormat="1"/>
    <row r="1277" s="37" customFormat="1"/>
    <row r="1278" s="37" customFormat="1"/>
    <row r="1279" s="37" customFormat="1"/>
    <row r="1280" s="37" customFormat="1"/>
    <row r="1281" s="37" customFormat="1"/>
    <row r="1282" s="37" customFormat="1"/>
    <row r="1283" s="37" customFormat="1"/>
    <row r="1284" s="37" customFormat="1"/>
    <row r="1285" s="37" customFormat="1"/>
    <row r="1286" s="37" customFormat="1"/>
    <row r="1287" s="37" customFormat="1"/>
    <row r="1288" s="37" customFormat="1"/>
    <row r="1289" s="37" customFormat="1"/>
    <row r="1290" s="37" customFormat="1"/>
    <row r="1291" s="37" customFormat="1"/>
    <row r="1292" s="37" customFormat="1"/>
    <row r="1293" s="37" customFormat="1"/>
    <row r="1294" s="37" customFormat="1"/>
    <row r="1295" s="37" customFormat="1"/>
    <row r="1296" s="37" customFormat="1"/>
    <row r="1297" s="37" customFormat="1"/>
    <row r="1298" s="37" customFormat="1"/>
    <row r="1299" s="37" customFormat="1"/>
    <row r="1300" s="37" customFormat="1"/>
    <row r="1301" s="37" customFormat="1"/>
    <row r="1302" s="37" customFormat="1"/>
    <row r="1303" s="37" customFormat="1"/>
    <row r="1304" s="37" customFormat="1"/>
    <row r="1305" s="37" customFormat="1"/>
    <row r="1306" s="37" customFormat="1"/>
    <row r="1307" s="37" customFormat="1"/>
    <row r="1308" s="37" customFormat="1"/>
    <row r="1309" s="37" customFormat="1"/>
    <row r="1310" s="37" customFormat="1"/>
    <row r="1311" s="37" customFormat="1"/>
    <row r="1312" s="37" customFormat="1"/>
    <row r="1313" s="37" customFormat="1"/>
    <row r="1314" s="37" customFormat="1"/>
    <row r="1315" s="37" customFormat="1"/>
    <row r="1316" s="37" customFormat="1"/>
    <row r="1317" s="37" customFormat="1"/>
    <row r="1318" s="37" customFormat="1"/>
    <row r="1319" s="37" customFormat="1"/>
    <row r="1320" s="37" customFormat="1"/>
    <row r="1321" s="37" customFormat="1"/>
    <row r="1322" s="37" customFormat="1"/>
    <row r="1323" s="37" customFormat="1"/>
    <row r="1324" s="37" customFormat="1"/>
    <row r="1325" s="37" customFormat="1"/>
    <row r="1326" s="37" customFormat="1"/>
    <row r="1327" s="37" customFormat="1"/>
    <row r="1328" s="37" customFormat="1"/>
    <row r="1329" s="37" customFormat="1"/>
    <row r="1330" s="37" customFormat="1"/>
    <row r="1331" s="37" customFormat="1"/>
    <row r="1332" s="37" customFormat="1"/>
    <row r="1333" s="37" customFormat="1"/>
    <row r="1334" s="37" customFormat="1"/>
    <row r="1335" s="37" customFormat="1"/>
    <row r="1336" s="37" customFormat="1"/>
    <row r="1337" s="37" customFormat="1"/>
    <row r="1338" s="37" customFormat="1"/>
    <row r="1339" s="37" customFormat="1"/>
    <row r="1340" s="37" customFormat="1"/>
    <row r="1341" s="37" customFormat="1"/>
    <row r="1342" s="37" customFormat="1"/>
    <row r="1343" s="37" customFormat="1"/>
    <row r="1344" s="37" customFormat="1"/>
    <row r="1345" s="37" customFormat="1"/>
    <row r="1346" s="37" customFormat="1"/>
    <row r="1347" s="37" customFormat="1"/>
    <row r="1348" s="37" customFormat="1"/>
    <row r="1349" s="37" customFormat="1"/>
    <row r="1350" s="37" customFormat="1"/>
    <row r="1351" s="37" customFormat="1"/>
    <row r="1352" s="37" customFormat="1"/>
    <row r="1353" s="37" customFormat="1"/>
    <row r="1354" s="37" customFormat="1"/>
    <row r="1355" s="37" customFormat="1"/>
  </sheetData>
  <sheetProtection selectLockedCell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E7C3D-D36B-4B8C-A276-AC3636FC8484}">
  <dimension ref="A1:U31"/>
  <sheetViews>
    <sheetView showGridLines="0" workbookViewId="0">
      <selection activeCell="J8" sqref="J8:L8"/>
    </sheetView>
  </sheetViews>
  <sheetFormatPr defaultColWidth="8.7265625" defaultRowHeight="14.5"/>
  <cols>
    <col min="1" max="1" width="50.7265625" customWidth="1"/>
    <col min="2" max="2" width="1.1796875" customWidth="1"/>
    <col min="3" max="3" width="6.1796875" customWidth="1"/>
    <col min="4" max="4" width="14.453125" customWidth="1"/>
    <col min="5" max="5" width="1.1796875" customWidth="1"/>
    <col min="6" max="6" width="6.1796875" customWidth="1"/>
    <col min="7" max="7" width="16" customWidth="1"/>
    <col min="8" max="8" width="1.1796875" customWidth="1"/>
    <col min="9" max="9" width="6.1796875" customWidth="1"/>
    <col min="10" max="10" width="21.81640625" customWidth="1"/>
    <col min="11" max="11" width="0.1796875" hidden="1" customWidth="1"/>
    <col min="12" max="12" width="0.26953125" customWidth="1"/>
  </cols>
  <sheetData>
    <row r="1" spans="1:17">
      <c r="J1" s="3"/>
    </row>
    <row r="4" spans="1:17" ht="10" customHeight="1"/>
    <row r="5" spans="1:17" ht="15.5">
      <c r="A5" s="1" t="s">
        <v>19</v>
      </c>
      <c r="B5" s="4"/>
      <c r="C5" s="89" t="s">
        <v>20</v>
      </c>
      <c r="D5" s="90"/>
      <c r="E5" s="5"/>
      <c r="F5" s="91" t="s">
        <v>82</v>
      </c>
      <c r="G5" s="92"/>
      <c r="I5" s="91" t="s">
        <v>21</v>
      </c>
      <c r="J5" s="92"/>
      <c r="K5" s="6"/>
      <c r="L5" s="7"/>
      <c r="M5" s="8"/>
      <c r="N5" s="9"/>
      <c r="P5" s="9"/>
      <c r="Q5" s="9"/>
    </row>
    <row r="6" spans="1:17" ht="6" customHeight="1">
      <c r="A6" s="10"/>
      <c r="B6" s="4"/>
      <c r="C6" s="11"/>
      <c r="D6" s="9"/>
      <c r="E6" s="9"/>
      <c r="F6" s="9"/>
      <c r="G6" s="9"/>
      <c r="H6" s="9"/>
      <c r="I6" s="9"/>
      <c r="J6" s="5"/>
      <c r="K6" s="6"/>
      <c r="L6" s="7"/>
      <c r="M6" s="8"/>
      <c r="N6" s="9"/>
      <c r="O6" s="7"/>
      <c r="P6" s="9"/>
      <c r="Q6" s="9"/>
    </row>
    <row r="7" spans="1:17" ht="28.75" customHeight="1">
      <c r="A7" s="88" t="s">
        <v>81</v>
      </c>
      <c r="B7" s="86"/>
      <c r="C7" s="87"/>
      <c r="D7" s="96"/>
      <c r="E7" s="97"/>
      <c r="F7" s="97"/>
      <c r="G7" s="98"/>
      <c r="H7" s="98"/>
      <c r="I7" s="99"/>
      <c r="J7" s="12" t="s">
        <v>22</v>
      </c>
    </row>
    <row r="8" spans="1:17">
      <c r="A8" s="109" t="s">
        <v>23</v>
      </c>
      <c r="B8" s="102"/>
      <c r="C8" s="103"/>
      <c r="D8" s="100"/>
      <c r="E8" s="101"/>
      <c r="F8" s="101"/>
      <c r="G8" s="102"/>
      <c r="H8" s="102"/>
      <c r="I8" s="103"/>
      <c r="J8" s="106"/>
      <c r="K8" s="107"/>
      <c r="L8" s="108"/>
    </row>
    <row r="9" spans="1:17">
      <c r="A9" s="71" t="s">
        <v>24</v>
      </c>
      <c r="B9" s="68"/>
      <c r="C9" s="2">
        <v>0.5</v>
      </c>
      <c r="D9" s="71"/>
      <c r="E9" s="68"/>
      <c r="F9" s="68"/>
      <c r="G9" s="68"/>
      <c r="H9" s="68"/>
      <c r="I9" s="69"/>
      <c r="J9" s="70">
        <f>$C9*J8</f>
        <v>0</v>
      </c>
      <c r="K9" s="67"/>
      <c r="L9" s="75"/>
    </row>
    <row r="10" spans="1:17">
      <c r="A10" s="71" t="s">
        <v>25</v>
      </c>
      <c r="B10" s="68"/>
      <c r="C10" s="2">
        <v>0.2</v>
      </c>
      <c r="D10" s="71"/>
      <c r="E10" s="68"/>
      <c r="F10" s="68"/>
      <c r="G10" s="68"/>
      <c r="H10" s="68"/>
      <c r="I10" s="69"/>
      <c r="J10" s="70">
        <f>$C10*(J9+J8)</f>
        <v>0</v>
      </c>
      <c r="K10" s="67"/>
      <c r="L10" s="75"/>
    </row>
    <row r="11" spans="1:17">
      <c r="A11" s="71" t="s">
        <v>26</v>
      </c>
      <c r="B11" s="68"/>
      <c r="C11" s="69"/>
      <c r="D11" s="71"/>
      <c r="E11" s="68"/>
      <c r="F11" s="68"/>
      <c r="G11" s="68"/>
      <c r="H11" s="68"/>
      <c r="I11" s="69"/>
      <c r="J11" s="61"/>
      <c r="K11" s="62"/>
      <c r="L11" s="63"/>
    </row>
    <row r="12" spans="1:17">
      <c r="A12" s="71" t="s">
        <v>27</v>
      </c>
      <c r="B12" s="68"/>
      <c r="C12" s="69"/>
      <c r="D12" s="71"/>
      <c r="E12" s="68"/>
      <c r="F12" s="68"/>
      <c r="G12" s="68"/>
      <c r="H12" s="68"/>
      <c r="I12" s="69"/>
      <c r="J12" s="61"/>
      <c r="K12" s="62"/>
      <c r="L12" s="63"/>
    </row>
    <row r="13" spans="1:17">
      <c r="A13" s="71" t="s">
        <v>80</v>
      </c>
      <c r="B13" s="68"/>
      <c r="C13" s="69"/>
      <c r="D13" s="71"/>
      <c r="E13" s="68"/>
      <c r="F13" s="68"/>
      <c r="G13" s="68"/>
      <c r="H13" s="68"/>
      <c r="I13" s="69"/>
      <c r="J13" s="61"/>
      <c r="K13" s="62"/>
      <c r="L13" s="63"/>
    </row>
    <row r="14" spans="1:17">
      <c r="A14" s="71" t="s">
        <v>79</v>
      </c>
      <c r="B14" s="68"/>
      <c r="C14" s="69"/>
      <c r="D14" s="71"/>
      <c r="E14" s="68"/>
      <c r="F14" s="68"/>
      <c r="G14" s="68"/>
      <c r="H14" s="68"/>
      <c r="I14" s="69"/>
      <c r="J14" s="61"/>
      <c r="K14" s="62"/>
      <c r="L14" s="63"/>
    </row>
    <row r="15" spans="1:17">
      <c r="A15" s="71" t="s">
        <v>78</v>
      </c>
      <c r="B15" s="68"/>
      <c r="C15" s="69"/>
      <c r="D15" s="71"/>
      <c r="E15" s="68"/>
      <c r="F15" s="68"/>
      <c r="G15" s="68"/>
      <c r="H15" s="68"/>
      <c r="I15" s="69"/>
      <c r="J15" s="61"/>
      <c r="K15" s="62"/>
      <c r="L15" s="63"/>
    </row>
    <row r="16" spans="1:17">
      <c r="A16" s="71" t="s">
        <v>77</v>
      </c>
      <c r="B16" s="68"/>
      <c r="C16" s="69"/>
      <c r="D16" s="71"/>
      <c r="E16" s="68"/>
      <c r="F16" s="68"/>
      <c r="G16" s="68"/>
      <c r="H16" s="68"/>
      <c r="I16" s="69"/>
      <c r="J16" s="61"/>
      <c r="K16" s="62"/>
      <c r="L16" s="63"/>
    </row>
    <row r="17" spans="1:21">
      <c r="A17" s="71" t="s">
        <v>76</v>
      </c>
      <c r="B17" s="68"/>
      <c r="C17" s="69"/>
      <c r="D17" s="71"/>
      <c r="E17" s="68"/>
      <c r="F17" s="68"/>
      <c r="G17" s="68"/>
      <c r="H17" s="68"/>
      <c r="I17" s="69"/>
      <c r="J17" s="61"/>
      <c r="K17" s="62"/>
      <c r="L17" s="63"/>
    </row>
    <row r="18" spans="1:21">
      <c r="A18" s="71" t="s">
        <v>75</v>
      </c>
      <c r="B18" s="68"/>
      <c r="C18" s="69"/>
      <c r="D18" s="71"/>
      <c r="E18" s="68"/>
      <c r="F18" s="68"/>
      <c r="G18" s="68"/>
      <c r="H18" s="68"/>
      <c r="I18" s="69"/>
      <c r="J18" s="61"/>
      <c r="K18" s="62"/>
      <c r="L18" s="63"/>
    </row>
    <row r="19" spans="1:21">
      <c r="A19" s="71" t="s">
        <v>74</v>
      </c>
      <c r="B19" s="68"/>
      <c r="C19" s="69"/>
      <c r="D19" s="71"/>
      <c r="E19" s="68"/>
      <c r="F19" s="68"/>
      <c r="G19" s="68"/>
      <c r="H19" s="68"/>
      <c r="I19" s="69"/>
      <c r="J19" s="61"/>
      <c r="K19" s="62"/>
      <c r="L19" s="63"/>
    </row>
    <row r="20" spans="1:21">
      <c r="A20" s="72" t="s">
        <v>73</v>
      </c>
      <c r="B20" s="73"/>
      <c r="C20" s="74"/>
      <c r="D20" s="72"/>
      <c r="E20" s="73"/>
      <c r="F20" s="73"/>
      <c r="G20" s="73"/>
      <c r="H20" s="73"/>
      <c r="I20" s="74"/>
      <c r="J20" s="64"/>
      <c r="K20" s="65"/>
      <c r="L20" s="66"/>
    </row>
    <row r="21" spans="1:21" ht="6" customHeight="1"/>
    <row r="22" spans="1:21">
      <c r="A22" s="82" t="s">
        <v>28</v>
      </c>
      <c r="B22" s="82"/>
      <c r="C22" s="82"/>
      <c r="D22" s="84"/>
      <c r="E22" s="85"/>
      <c r="F22" s="85"/>
      <c r="G22" s="86"/>
      <c r="H22" s="86"/>
      <c r="I22" s="87"/>
      <c r="J22" s="13">
        <f>SUM(J8:J20)</f>
        <v>0</v>
      </c>
    </row>
    <row r="23" spans="1:21" ht="10" customHeight="1"/>
    <row r="24" spans="1:21">
      <c r="A24" s="82" t="s">
        <v>72</v>
      </c>
      <c r="B24" s="82"/>
      <c r="C24" s="82"/>
      <c r="D24" s="82"/>
      <c r="E24" s="82"/>
      <c r="F24" s="82"/>
      <c r="G24" s="82"/>
      <c r="H24" s="82"/>
      <c r="I24" s="82"/>
      <c r="J24" s="31"/>
      <c r="M24" s="56" t="s">
        <v>96</v>
      </c>
    </row>
    <row r="25" spans="1:21">
      <c r="A25" s="82" t="s">
        <v>71</v>
      </c>
      <c r="B25" s="83"/>
      <c r="C25" s="83"/>
      <c r="D25" s="83"/>
      <c r="E25" s="83"/>
      <c r="F25" s="83"/>
      <c r="G25" s="83"/>
      <c r="H25" s="83"/>
      <c r="I25" s="83"/>
      <c r="J25" s="32">
        <f>'Klusterverksamhetens intäkter'!G3</f>
        <v>0</v>
      </c>
      <c r="M25" t="s">
        <v>97</v>
      </c>
    </row>
    <row r="26" spans="1:21">
      <c r="A26" s="82" t="s">
        <v>70</v>
      </c>
      <c r="B26" s="83"/>
      <c r="C26" s="83"/>
      <c r="D26" s="83"/>
      <c r="E26" s="83"/>
      <c r="F26" s="83"/>
      <c r="G26" s="83"/>
      <c r="H26" s="83"/>
      <c r="I26" s="83"/>
      <c r="J26" s="14"/>
    </row>
    <row r="27" spans="1:21">
      <c r="A27" s="88" t="s">
        <v>98</v>
      </c>
      <c r="B27" s="86"/>
      <c r="C27" s="86"/>
      <c r="D27" s="86"/>
      <c r="E27" s="86"/>
      <c r="F27" s="86"/>
      <c r="G27" s="86"/>
      <c r="H27" s="86"/>
      <c r="I27" s="87"/>
      <c r="J27" s="13">
        <f>J26-J25</f>
        <v>0</v>
      </c>
    </row>
    <row r="28" spans="1:21">
      <c r="A28" s="82" t="s">
        <v>69</v>
      </c>
      <c r="B28" s="83"/>
      <c r="C28" s="83"/>
      <c r="D28" s="83"/>
      <c r="E28" s="83"/>
      <c r="F28" s="83"/>
      <c r="G28" s="83"/>
      <c r="H28" s="83"/>
      <c r="I28" s="83"/>
      <c r="J28" s="15" t="e">
        <f>(J26-J25)/J26</f>
        <v>#DIV/0!</v>
      </c>
    </row>
    <row r="29" spans="1:21" ht="15" thickBot="1"/>
    <row r="30" spans="1:21" ht="186" customHeight="1">
      <c r="A30" s="79" t="s">
        <v>89</v>
      </c>
      <c r="B30" s="80"/>
      <c r="C30" s="80"/>
      <c r="D30" s="80"/>
      <c r="E30" s="80"/>
      <c r="F30" s="80"/>
      <c r="G30" s="80"/>
      <c r="H30" s="80"/>
      <c r="I30" s="80"/>
      <c r="J30" s="81"/>
      <c r="L30" s="104"/>
      <c r="M30" s="104"/>
      <c r="N30" s="104"/>
      <c r="O30" s="104"/>
      <c r="P30" s="104"/>
      <c r="Q30" s="104"/>
      <c r="R30" s="104"/>
      <c r="S30" s="104"/>
      <c r="T30" s="104"/>
      <c r="U30" s="104"/>
    </row>
    <row r="31" spans="1:21" ht="73.5" customHeight="1" thickBot="1">
      <c r="A31" s="76" t="s">
        <v>99</v>
      </c>
      <c r="B31" s="77"/>
      <c r="C31" s="77"/>
      <c r="D31" s="77"/>
      <c r="E31" s="77"/>
      <c r="F31" s="77"/>
      <c r="G31" s="77"/>
      <c r="H31" s="77"/>
      <c r="I31" s="77"/>
      <c r="J31" s="78"/>
      <c r="L31" s="105"/>
      <c r="M31" s="105"/>
      <c r="N31" s="105"/>
      <c r="O31" s="105"/>
      <c r="P31" s="105"/>
      <c r="Q31" s="105"/>
      <c r="R31" s="105"/>
      <c r="S31" s="105"/>
      <c r="T31" s="105"/>
      <c r="U31" s="105"/>
    </row>
  </sheetData>
  <sheetProtection sheet="1" objects="1" scenarios="1" selectLockedCells="1"/>
  <mergeCells count="43">
    <mergeCell ref="C5:D5"/>
    <mergeCell ref="I5:J5"/>
    <mergeCell ref="F5:G5"/>
    <mergeCell ref="A16:C16"/>
    <mergeCell ref="A17:C17"/>
    <mergeCell ref="A7:C7"/>
    <mergeCell ref="A15:C15"/>
    <mergeCell ref="A11:C11"/>
    <mergeCell ref="A12:C12"/>
    <mergeCell ref="A13:C13"/>
    <mergeCell ref="A14:C14"/>
    <mergeCell ref="A8:C8"/>
    <mergeCell ref="A28:I28"/>
    <mergeCell ref="L30:U30"/>
    <mergeCell ref="L31:U31"/>
    <mergeCell ref="J8:L8"/>
    <mergeCell ref="J9:L9"/>
    <mergeCell ref="J10:L10"/>
    <mergeCell ref="J11:L11"/>
    <mergeCell ref="A10:B10"/>
    <mergeCell ref="A9:B9"/>
    <mergeCell ref="A31:J31"/>
    <mergeCell ref="A30:J30"/>
    <mergeCell ref="A22:C22"/>
    <mergeCell ref="A24:I24"/>
    <mergeCell ref="A20:C20"/>
    <mergeCell ref="A18:C18"/>
    <mergeCell ref="A19:C19"/>
    <mergeCell ref="A27:I27"/>
    <mergeCell ref="D22:I22"/>
    <mergeCell ref="J12:L12"/>
    <mergeCell ref="J13:L13"/>
    <mergeCell ref="J14:L14"/>
    <mergeCell ref="J15:L15"/>
    <mergeCell ref="J16:L16"/>
    <mergeCell ref="J17:L17"/>
    <mergeCell ref="A25:I25"/>
    <mergeCell ref="A26:I26"/>
    <mergeCell ref="J18:L18"/>
    <mergeCell ref="J19:L19"/>
    <mergeCell ref="J20:L20"/>
    <mergeCell ref="D7:I7"/>
    <mergeCell ref="D8:I20"/>
  </mergeCells>
  <conditionalFormatting sqref="J25">
    <cfRule type="containsErrors" dxfId="3" priority="1">
      <formula>ISERROR(J25)</formula>
    </cfRule>
  </conditionalFormatting>
  <conditionalFormatting sqref="J28">
    <cfRule type="containsErrors" dxfId="2" priority="2">
      <formula>ISERROR(J28)</formula>
    </cfRule>
  </conditionalFormatting>
  <pageMargins left="0.7" right="0.7" top="0.75" bottom="0.75" header="0.3" footer="0.3"/>
  <pageSetup paperSize="9" orientation="landscape" verticalDpi="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9F33C-B834-4B28-9076-42DF7917040E}">
  <dimension ref="A1:G1001"/>
  <sheetViews>
    <sheetView workbookViewId="0">
      <selection activeCell="C42" sqref="C42"/>
    </sheetView>
  </sheetViews>
  <sheetFormatPr defaultRowHeight="14.5"/>
  <cols>
    <col min="1" max="1" width="39.81640625" customWidth="1"/>
    <col min="2" max="2" width="17.54296875" style="21" customWidth="1"/>
    <col min="3" max="3" width="31.54296875" style="34" customWidth="1"/>
    <col min="4" max="4" width="56.453125" customWidth="1"/>
    <col min="5" max="5" width="3.1796875" customWidth="1"/>
    <col min="6" max="6" width="51.1796875" customWidth="1"/>
    <col min="7" max="7" width="42" customWidth="1"/>
  </cols>
  <sheetData>
    <row r="1" spans="1:7">
      <c r="B1" s="20" t="s">
        <v>88</v>
      </c>
      <c r="C1" s="33" t="s">
        <v>87</v>
      </c>
      <c r="D1" s="19" t="s">
        <v>86</v>
      </c>
      <c r="E1" s="19"/>
      <c r="F1" s="19" t="s">
        <v>85</v>
      </c>
      <c r="G1" s="19" t="s">
        <v>84</v>
      </c>
    </row>
    <row r="2" spans="1:7" ht="15" thickBot="1"/>
    <row r="3" spans="1:7" ht="15" thickBot="1">
      <c r="A3" t="s">
        <v>83</v>
      </c>
      <c r="B3" s="24"/>
      <c r="C3" s="35"/>
      <c r="D3" s="17"/>
      <c r="G3" s="29">
        <f>SUM(C:C)</f>
        <v>0</v>
      </c>
    </row>
    <row r="4" spans="1:7">
      <c r="B4" s="26"/>
      <c r="D4" s="16"/>
    </row>
    <row r="5" spans="1:7">
      <c r="B5" s="26"/>
      <c r="D5" s="16"/>
    </row>
    <row r="6" spans="1:7">
      <c r="B6" s="26"/>
      <c r="D6" s="16"/>
    </row>
    <row r="7" spans="1:7">
      <c r="B7" s="26"/>
      <c r="D7" s="16"/>
    </row>
    <row r="8" spans="1:7">
      <c r="B8" s="26"/>
      <c r="D8" s="16"/>
    </row>
    <row r="9" spans="1:7">
      <c r="B9" s="26"/>
      <c r="D9" s="16"/>
    </row>
    <row r="10" spans="1:7">
      <c r="B10" s="26"/>
      <c r="D10" s="16"/>
    </row>
    <row r="11" spans="1:7">
      <c r="B11" s="26"/>
      <c r="D11" s="16"/>
    </row>
    <row r="12" spans="1:7">
      <c r="B12" s="26"/>
      <c r="D12" s="16"/>
    </row>
    <row r="13" spans="1:7">
      <c r="B13" s="26"/>
      <c r="D13" s="16"/>
    </row>
    <row r="14" spans="1:7">
      <c r="B14" s="26"/>
      <c r="D14" s="16"/>
    </row>
    <row r="15" spans="1:7">
      <c r="B15" s="26"/>
      <c r="D15" s="16"/>
    </row>
    <row r="16" spans="1:7">
      <c r="B16" s="26"/>
      <c r="D16" s="16"/>
    </row>
    <row r="17" spans="1:6">
      <c r="B17" s="26"/>
      <c r="D17" s="16"/>
    </row>
    <row r="18" spans="1:6">
      <c r="B18" s="26"/>
      <c r="D18" s="16"/>
    </row>
    <row r="19" spans="1:6">
      <c r="B19" s="26"/>
      <c r="D19" s="16"/>
    </row>
    <row r="20" spans="1:6">
      <c r="B20" s="26"/>
      <c r="D20" s="16"/>
    </row>
    <row r="21" spans="1:6">
      <c r="B21" s="27"/>
      <c r="C21" s="36"/>
      <c r="D21" s="18"/>
      <c r="F21" s="30">
        <f>SUM(C3:C21)</f>
        <v>0</v>
      </c>
    </row>
    <row r="22" spans="1:6">
      <c r="B22"/>
    </row>
    <row r="23" spans="1:6">
      <c r="A23" t="s">
        <v>83</v>
      </c>
      <c r="B23" s="24"/>
      <c r="C23" s="35"/>
      <c r="D23" s="17"/>
    </row>
    <row r="24" spans="1:6">
      <c r="B24" s="26"/>
      <c r="D24" s="16"/>
    </row>
    <row r="25" spans="1:6">
      <c r="B25" s="26"/>
      <c r="D25" s="16"/>
    </row>
    <row r="26" spans="1:6">
      <c r="B26" s="26"/>
      <c r="D26" s="16"/>
    </row>
    <row r="27" spans="1:6">
      <c r="B27" s="26"/>
      <c r="D27" s="16"/>
    </row>
    <row r="28" spans="1:6">
      <c r="B28" s="26"/>
      <c r="D28" s="16"/>
    </row>
    <row r="29" spans="1:6">
      <c r="B29" s="26"/>
      <c r="D29" s="16"/>
    </row>
    <row r="30" spans="1:6">
      <c r="B30" s="26"/>
      <c r="D30" s="16"/>
    </row>
    <row r="31" spans="1:6">
      <c r="B31" s="26"/>
      <c r="D31" s="16"/>
    </row>
    <row r="32" spans="1:6">
      <c r="B32" s="26"/>
      <c r="D32" s="16"/>
    </row>
    <row r="33" spans="1:6">
      <c r="B33" s="26"/>
      <c r="D33" s="16"/>
    </row>
    <row r="34" spans="1:6">
      <c r="B34" s="26"/>
      <c r="D34" s="16"/>
    </row>
    <row r="35" spans="1:6">
      <c r="B35" s="26"/>
      <c r="D35" s="16"/>
    </row>
    <row r="36" spans="1:6">
      <c r="B36" s="26"/>
      <c r="D36" s="16"/>
    </row>
    <row r="37" spans="1:6">
      <c r="B37" s="26"/>
      <c r="D37" s="16"/>
    </row>
    <row r="38" spans="1:6">
      <c r="B38" s="26"/>
      <c r="D38" s="16"/>
    </row>
    <row r="39" spans="1:6">
      <c r="B39" s="26"/>
      <c r="D39" s="16"/>
    </row>
    <row r="40" spans="1:6">
      <c r="B40" s="26"/>
      <c r="D40" s="16"/>
    </row>
    <row r="41" spans="1:6">
      <c r="B41" s="27"/>
      <c r="C41" s="36"/>
      <c r="D41" s="18"/>
      <c r="F41" s="30">
        <f>SUM(C23:C41)</f>
        <v>0</v>
      </c>
    </row>
    <row r="43" spans="1:6">
      <c r="A43" t="s">
        <v>83</v>
      </c>
      <c r="B43" s="24"/>
      <c r="C43" s="35"/>
      <c r="D43" s="17"/>
    </row>
    <row r="44" spans="1:6">
      <c r="B44" s="26"/>
      <c r="D44" s="16"/>
    </row>
    <row r="45" spans="1:6">
      <c r="B45" s="26"/>
      <c r="D45" s="16"/>
    </row>
    <row r="46" spans="1:6">
      <c r="B46" s="26"/>
      <c r="D46" s="16"/>
    </row>
    <row r="47" spans="1:6">
      <c r="B47" s="26"/>
      <c r="D47" s="16"/>
    </row>
    <row r="48" spans="1:6">
      <c r="B48" s="26"/>
      <c r="D48" s="16"/>
    </row>
    <row r="49" spans="1:6">
      <c r="B49" s="26"/>
      <c r="D49" s="16"/>
    </row>
    <row r="50" spans="1:6">
      <c r="B50" s="26"/>
      <c r="D50" s="16"/>
    </row>
    <row r="51" spans="1:6">
      <c r="B51" s="26"/>
      <c r="D51" s="16"/>
    </row>
    <row r="52" spans="1:6">
      <c r="B52" s="26"/>
      <c r="D52" s="16"/>
    </row>
    <row r="53" spans="1:6">
      <c r="B53" s="26"/>
      <c r="D53" s="16"/>
    </row>
    <row r="54" spans="1:6">
      <c r="B54" s="26"/>
      <c r="D54" s="16"/>
    </row>
    <row r="55" spans="1:6">
      <c r="B55" s="26"/>
      <c r="D55" s="16"/>
    </row>
    <row r="56" spans="1:6">
      <c r="B56" s="26"/>
      <c r="D56" s="16"/>
    </row>
    <row r="57" spans="1:6">
      <c r="B57" s="26"/>
      <c r="D57" s="16"/>
    </row>
    <row r="58" spans="1:6">
      <c r="B58" s="26"/>
      <c r="D58" s="16"/>
    </row>
    <row r="59" spans="1:6">
      <c r="B59" s="26"/>
      <c r="D59" s="16"/>
    </row>
    <row r="60" spans="1:6">
      <c r="B60" s="26"/>
      <c r="D60" s="16"/>
    </row>
    <row r="61" spans="1:6">
      <c r="B61" s="27"/>
      <c r="C61" s="36"/>
      <c r="D61" s="18"/>
      <c r="F61" s="30">
        <f>SUM(C43:C61)</f>
        <v>0</v>
      </c>
    </row>
    <row r="63" spans="1:6">
      <c r="A63" t="s">
        <v>83</v>
      </c>
      <c r="B63" s="24"/>
      <c r="C63" s="35"/>
      <c r="D63" s="17"/>
    </row>
    <row r="64" spans="1:6">
      <c r="B64" s="26"/>
      <c r="D64" s="16"/>
    </row>
    <row r="65" spans="2:4">
      <c r="B65" s="26"/>
      <c r="D65" s="16"/>
    </row>
    <row r="66" spans="2:4">
      <c r="B66" s="26"/>
      <c r="D66" s="16"/>
    </row>
    <row r="67" spans="2:4">
      <c r="B67" s="26"/>
      <c r="D67" s="16"/>
    </row>
    <row r="68" spans="2:4">
      <c r="B68" s="26"/>
      <c r="D68" s="16"/>
    </row>
    <row r="69" spans="2:4">
      <c r="B69" s="26"/>
      <c r="D69" s="16"/>
    </row>
    <row r="70" spans="2:4">
      <c r="B70" s="26"/>
      <c r="D70" s="16"/>
    </row>
    <row r="71" spans="2:4">
      <c r="B71" s="26"/>
      <c r="D71" s="16"/>
    </row>
    <row r="72" spans="2:4">
      <c r="B72" s="26"/>
      <c r="D72" s="16"/>
    </row>
    <row r="73" spans="2:4">
      <c r="B73" s="26"/>
      <c r="D73" s="16"/>
    </row>
    <row r="74" spans="2:4">
      <c r="B74" s="26"/>
      <c r="D74" s="16"/>
    </row>
    <row r="75" spans="2:4">
      <c r="B75" s="26"/>
      <c r="D75" s="16"/>
    </row>
    <row r="76" spans="2:4">
      <c r="B76" s="26"/>
      <c r="D76" s="16"/>
    </row>
    <row r="77" spans="2:4">
      <c r="B77" s="26"/>
      <c r="D77" s="16"/>
    </row>
    <row r="78" spans="2:4">
      <c r="B78" s="26"/>
      <c r="D78" s="16"/>
    </row>
    <row r="79" spans="2:4">
      <c r="B79" s="26"/>
      <c r="D79" s="16"/>
    </row>
    <row r="80" spans="2:4">
      <c r="B80" s="26"/>
      <c r="D80" s="16"/>
    </row>
    <row r="81" spans="1:6">
      <c r="B81" s="27"/>
      <c r="C81" s="36"/>
      <c r="D81" s="18"/>
      <c r="F81" s="30">
        <f>SUM(C63:C81)</f>
        <v>0</v>
      </c>
    </row>
    <row r="83" spans="1:6">
      <c r="A83" t="s">
        <v>83</v>
      </c>
      <c r="B83" s="24"/>
      <c r="C83" s="35"/>
      <c r="D83" s="17"/>
    </row>
    <row r="84" spans="1:6">
      <c r="B84" s="26"/>
      <c r="D84" s="16"/>
    </row>
    <row r="85" spans="1:6">
      <c r="B85" s="26"/>
      <c r="D85" s="16"/>
    </row>
    <row r="86" spans="1:6">
      <c r="B86" s="26"/>
      <c r="D86" s="16"/>
    </row>
    <row r="87" spans="1:6">
      <c r="B87" s="26"/>
      <c r="D87" s="16"/>
    </row>
    <row r="88" spans="1:6">
      <c r="B88" s="26"/>
      <c r="D88" s="16"/>
    </row>
    <row r="89" spans="1:6">
      <c r="B89" s="26"/>
      <c r="D89" s="16"/>
    </row>
    <row r="90" spans="1:6">
      <c r="B90" s="26"/>
      <c r="D90" s="16"/>
    </row>
    <row r="91" spans="1:6">
      <c r="B91" s="26"/>
      <c r="D91" s="16"/>
    </row>
    <row r="92" spans="1:6">
      <c r="B92" s="26"/>
      <c r="D92" s="16"/>
    </row>
    <row r="93" spans="1:6">
      <c r="B93" s="26"/>
      <c r="D93" s="16"/>
    </row>
    <row r="94" spans="1:6">
      <c r="B94" s="26"/>
      <c r="D94" s="16"/>
    </row>
    <row r="95" spans="1:6">
      <c r="B95" s="26"/>
      <c r="D95" s="16"/>
    </row>
    <row r="96" spans="1:6">
      <c r="B96" s="26"/>
      <c r="D96" s="16"/>
    </row>
    <row r="97" spans="1:6">
      <c r="B97" s="26"/>
      <c r="D97" s="16"/>
    </row>
    <row r="98" spans="1:6">
      <c r="B98" s="26"/>
      <c r="D98" s="16"/>
    </row>
    <row r="99" spans="1:6">
      <c r="B99" s="26"/>
      <c r="D99" s="16"/>
    </row>
    <row r="100" spans="1:6">
      <c r="B100" s="26"/>
      <c r="D100" s="16"/>
    </row>
    <row r="101" spans="1:6">
      <c r="B101" s="27"/>
      <c r="C101" s="36"/>
      <c r="D101" s="18"/>
      <c r="F101" s="30">
        <f>SUM(C83:C101)</f>
        <v>0</v>
      </c>
    </row>
    <row r="103" spans="1:6">
      <c r="A103" t="s">
        <v>83</v>
      </c>
      <c r="B103" s="24"/>
      <c r="C103" s="35"/>
      <c r="D103" s="17"/>
    </row>
    <row r="104" spans="1:6">
      <c r="B104" s="26"/>
      <c r="D104" s="16"/>
    </row>
    <row r="105" spans="1:6">
      <c r="B105" s="26"/>
      <c r="D105" s="16"/>
    </row>
    <row r="106" spans="1:6">
      <c r="B106" s="26"/>
      <c r="D106" s="16"/>
    </row>
    <row r="107" spans="1:6">
      <c r="B107" s="26"/>
      <c r="D107" s="16"/>
    </row>
    <row r="108" spans="1:6">
      <c r="B108" s="26"/>
      <c r="D108" s="16"/>
    </row>
    <row r="109" spans="1:6">
      <c r="B109" s="26"/>
      <c r="D109" s="16"/>
    </row>
    <row r="110" spans="1:6">
      <c r="B110" s="26"/>
      <c r="D110" s="16"/>
    </row>
    <row r="111" spans="1:6">
      <c r="B111" s="26"/>
      <c r="D111" s="16"/>
    </row>
    <row r="112" spans="1:6">
      <c r="B112" s="26"/>
      <c r="D112" s="16"/>
    </row>
    <row r="113" spans="1:6">
      <c r="B113" s="26"/>
      <c r="D113" s="16"/>
    </row>
    <row r="114" spans="1:6">
      <c r="B114" s="26"/>
      <c r="D114" s="16"/>
    </row>
    <row r="115" spans="1:6">
      <c r="B115" s="26"/>
      <c r="D115" s="16"/>
    </row>
    <row r="116" spans="1:6">
      <c r="B116" s="26"/>
      <c r="D116" s="16"/>
    </row>
    <row r="117" spans="1:6">
      <c r="B117" s="26"/>
      <c r="D117" s="16"/>
    </row>
    <row r="118" spans="1:6">
      <c r="B118" s="26"/>
      <c r="D118" s="16"/>
    </row>
    <row r="119" spans="1:6">
      <c r="B119" s="26"/>
      <c r="D119" s="16"/>
    </row>
    <row r="120" spans="1:6">
      <c r="B120" s="26"/>
      <c r="D120" s="16"/>
    </row>
    <row r="121" spans="1:6">
      <c r="B121" s="27"/>
      <c r="C121" s="36"/>
      <c r="D121" s="18"/>
      <c r="F121" s="30">
        <f>SUM(C103:C121)</f>
        <v>0</v>
      </c>
    </row>
    <row r="123" spans="1:6">
      <c r="A123" t="s">
        <v>83</v>
      </c>
      <c r="B123" s="24"/>
      <c r="C123" s="35"/>
      <c r="D123" s="17"/>
    </row>
    <row r="124" spans="1:6">
      <c r="B124" s="26"/>
      <c r="D124" s="16"/>
    </row>
    <row r="125" spans="1:6">
      <c r="B125" s="26"/>
      <c r="D125" s="16"/>
    </row>
    <row r="126" spans="1:6">
      <c r="B126" s="26"/>
      <c r="D126" s="16"/>
    </row>
    <row r="127" spans="1:6">
      <c r="B127" s="26"/>
      <c r="D127" s="16"/>
    </row>
    <row r="128" spans="1:6">
      <c r="B128" s="26"/>
      <c r="D128" s="16"/>
    </row>
    <row r="129" spans="1:6">
      <c r="B129" s="26"/>
      <c r="D129" s="16"/>
    </row>
    <row r="130" spans="1:6">
      <c r="B130" s="26"/>
      <c r="D130" s="16"/>
    </row>
    <row r="131" spans="1:6">
      <c r="B131" s="26"/>
      <c r="D131" s="16"/>
    </row>
    <row r="132" spans="1:6">
      <c r="B132" s="26"/>
      <c r="D132" s="16"/>
    </row>
    <row r="133" spans="1:6">
      <c r="B133" s="26"/>
      <c r="D133" s="16"/>
    </row>
    <row r="134" spans="1:6">
      <c r="B134" s="26"/>
      <c r="D134" s="16"/>
    </row>
    <row r="135" spans="1:6">
      <c r="B135" s="26"/>
      <c r="D135" s="16"/>
    </row>
    <row r="136" spans="1:6">
      <c r="B136" s="26"/>
      <c r="D136" s="16"/>
    </row>
    <row r="137" spans="1:6">
      <c r="B137" s="26"/>
      <c r="D137" s="16"/>
    </row>
    <row r="138" spans="1:6">
      <c r="B138" s="26"/>
      <c r="D138" s="16"/>
    </row>
    <row r="139" spans="1:6">
      <c r="B139" s="26"/>
      <c r="D139" s="16"/>
    </row>
    <row r="140" spans="1:6">
      <c r="B140" s="26"/>
      <c r="D140" s="16"/>
    </row>
    <row r="141" spans="1:6">
      <c r="B141" s="27"/>
      <c r="C141" s="36"/>
      <c r="D141" s="18"/>
      <c r="F141" s="30">
        <f>SUM(C123:C141)</f>
        <v>0</v>
      </c>
    </row>
    <row r="143" spans="1:6">
      <c r="A143" t="s">
        <v>83</v>
      </c>
      <c r="B143" s="24"/>
      <c r="C143" s="35"/>
      <c r="D143" s="17"/>
    </row>
    <row r="144" spans="1:6">
      <c r="B144" s="26"/>
      <c r="D144" s="16"/>
    </row>
    <row r="145" spans="2:4">
      <c r="B145" s="26"/>
      <c r="D145" s="16"/>
    </row>
    <row r="146" spans="2:4">
      <c r="B146" s="26"/>
      <c r="D146" s="16"/>
    </row>
    <row r="147" spans="2:4">
      <c r="B147" s="26"/>
      <c r="D147" s="16"/>
    </row>
    <row r="148" spans="2:4">
      <c r="B148" s="26"/>
      <c r="D148" s="16"/>
    </row>
    <row r="149" spans="2:4">
      <c r="B149" s="26"/>
      <c r="D149" s="16"/>
    </row>
    <row r="150" spans="2:4">
      <c r="B150" s="26"/>
      <c r="D150" s="16"/>
    </row>
    <row r="151" spans="2:4">
      <c r="B151" s="26"/>
      <c r="D151" s="16"/>
    </row>
    <row r="152" spans="2:4">
      <c r="B152" s="26"/>
      <c r="D152" s="16"/>
    </row>
    <row r="153" spans="2:4">
      <c r="B153" s="26"/>
      <c r="D153" s="16"/>
    </row>
    <row r="154" spans="2:4">
      <c r="B154" s="26"/>
      <c r="D154" s="16"/>
    </row>
    <row r="155" spans="2:4">
      <c r="B155" s="26"/>
      <c r="D155" s="16"/>
    </row>
    <row r="156" spans="2:4">
      <c r="B156" s="26"/>
      <c r="D156" s="16"/>
    </row>
    <row r="157" spans="2:4">
      <c r="B157" s="26"/>
      <c r="D157" s="16"/>
    </row>
    <row r="158" spans="2:4">
      <c r="B158" s="26"/>
      <c r="D158" s="16"/>
    </row>
    <row r="159" spans="2:4">
      <c r="B159" s="26"/>
      <c r="D159" s="16"/>
    </row>
    <row r="160" spans="2:4">
      <c r="B160" s="26"/>
      <c r="D160" s="16"/>
    </row>
    <row r="161" spans="1:6">
      <c r="B161" s="27"/>
      <c r="C161" s="36"/>
      <c r="D161" s="18"/>
      <c r="F161" s="30">
        <f>SUM(C143:C161)</f>
        <v>0</v>
      </c>
    </row>
    <row r="163" spans="1:6">
      <c r="A163" t="s">
        <v>83</v>
      </c>
      <c r="B163" s="24"/>
      <c r="C163" s="35"/>
      <c r="D163" s="17"/>
    </row>
    <row r="164" spans="1:6">
      <c r="B164" s="26"/>
      <c r="D164" s="16"/>
    </row>
    <row r="165" spans="1:6">
      <c r="B165" s="26"/>
      <c r="D165" s="16"/>
    </row>
    <row r="166" spans="1:6">
      <c r="B166" s="26"/>
      <c r="D166" s="16"/>
    </row>
    <row r="167" spans="1:6">
      <c r="B167" s="26"/>
      <c r="D167" s="16"/>
    </row>
    <row r="168" spans="1:6">
      <c r="B168" s="26"/>
      <c r="D168" s="16"/>
    </row>
    <row r="169" spans="1:6">
      <c r="B169" s="26"/>
      <c r="D169" s="16"/>
    </row>
    <row r="170" spans="1:6">
      <c r="B170" s="26"/>
      <c r="D170" s="16"/>
    </row>
    <row r="171" spans="1:6">
      <c r="B171" s="26"/>
      <c r="D171" s="16"/>
    </row>
    <row r="172" spans="1:6">
      <c r="B172" s="26"/>
      <c r="D172" s="16"/>
    </row>
    <row r="173" spans="1:6">
      <c r="B173" s="26"/>
      <c r="D173" s="16"/>
    </row>
    <row r="174" spans="1:6">
      <c r="B174" s="26"/>
      <c r="D174" s="16"/>
    </row>
    <row r="175" spans="1:6">
      <c r="B175" s="26"/>
      <c r="D175" s="16"/>
    </row>
    <row r="176" spans="1:6">
      <c r="B176" s="26"/>
      <c r="D176" s="16"/>
    </row>
    <row r="177" spans="1:6">
      <c r="B177" s="26"/>
      <c r="D177" s="16"/>
    </row>
    <row r="178" spans="1:6">
      <c r="B178" s="26"/>
      <c r="D178" s="16"/>
    </row>
    <row r="179" spans="1:6">
      <c r="B179" s="26"/>
      <c r="D179" s="16"/>
    </row>
    <row r="180" spans="1:6">
      <c r="B180" s="26"/>
      <c r="D180" s="16"/>
    </row>
    <row r="181" spans="1:6">
      <c r="B181" s="27"/>
      <c r="C181" s="36"/>
      <c r="D181" s="18"/>
      <c r="F181" s="30">
        <f>SUM(C163:C181)</f>
        <v>0</v>
      </c>
    </row>
    <row r="183" spans="1:6">
      <c r="A183" t="s">
        <v>83</v>
      </c>
      <c r="B183" s="24"/>
      <c r="C183" s="35"/>
      <c r="D183" s="17"/>
    </row>
    <row r="184" spans="1:6">
      <c r="B184" s="26"/>
      <c r="D184" s="16"/>
    </row>
    <row r="185" spans="1:6">
      <c r="B185" s="26"/>
      <c r="D185" s="16"/>
    </row>
    <row r="186" spans="1:6">
      <c r="B186" s="26"/>
      <c r="D186" s="16"/>
    </row>
    <row r="187" spans="1:6">
      <c r="B187" s="26"/>
      <c r="D187" s="16"/>
    </row>
    <row r="188" spans="1:6">
      <c r="B188" s="26"/>
      <c r="D188" s="16"/>
    </row>
    <row r="189" spans="1:6">
      <c r="B189" s="26"/>
      <c r="D189" s="16"/>
    </row>
    <row r="190" spans="1:6">
      <c r="B190" s="26"/>
      <c r="D190" s="16"/>
    </row>
    <row r="191" spans="1:6">
      <c r="B191" s="26"/>
      <c r="D191" s="16"/>
    </row>
    <row r="192" spans="1:6">
      <c r="B192" s="26"/>
      <c r="D192" s="16"/>
    </row>
    <row r="193" spans="2:6">
      <c r="B193" s="26"/>
      <c r="D193" s="16"/>
    </row>
    <row r="194" spans="2:6">
      <c r="B194" s="26"/>
      <c r="D194" s="16"/>
    </row>
    <row r="195" spans="2:6">
      <c r="B195" s="26"/>
      <c r="D195" s="16"/>
    </row>
    <row r="196" spans="2:6">
      <c r="B196" s="26"/>
      <c r="D196" s="16"/>
    </row>
    <row r="197" spans="2:6">
      <c r="B197" s="26"/>
      <c r="D197" s="16"/>
    </row>
    <row r="198" spans="2:6">
      <c r="B198" s="26"/>
      <c r="D198" s="16"/>
    </row>
    <row r="199" spans="2:6">
      <c r="B199" s="26"/>
      <c r="D199" s="16"/>
    </row>
    <row r="200" spans="2:6">
      <c r="B200" s="26"/>
      <c r="D200" s="16"/>
    </row>
    <row r="201" spans="2:6">
      <c r="B201" s="27"/>
      <c r="C201" s="36"/>
      <c r="D201" s="18"/>
      <c r="F201" s="30">
        <f>SUM(C183:C201)</f>
        <v>0</v>
      </c>
    </row>
    <row r="221" spans="6:6">
      <c r="F221" s="23"/>
    </row>
    <row r="241" spans="6:6">
      <c r="F241" s="23"/>
    </row>
    <row r="261" spans="6:6">
      <c r="F261" s="23"/>
    </row>
    <row r="281" spans="6:6">
      <c r="F281" s="23"/>
    </row>
    <row r="301" spans="6:6">
      <c r="F301" s="23"/>
    </row>
    <row r="321" spans="6:6">
      <c r="F321" s="23"/>
    </row>
    <row r="341" spans="6:6">
      <c r="F341" s="23"/>
    </row>
    <row r="361" spans="6:6">
      <c r="F361" s="23"/>
    </row>
    <row r="381" spans="6:6">
      <c r="F381" s="23"/>
    </row>
    <row r="401" spans="6:6">
      <c r="F401" s="23"/>
    </row>
    <row r="421" spans="6:6">
      <c r="F421" s="23"/>
    </row>
    <row r="441" spans="6:6">
      <c r="F441" s="23"/>
    </row>
    <row r="461" spans="6:6">
      <c r="F461" s="23"/>
    </row>
    <row r="481" spans="6:6">
      <c r="F481" s="23"/>
    </row>
    <row r="501" spans="6:6">
      <c r="F501" s="23"/>
    </row>
    <row r="521" spans="6:6">
      <c r="F521" s="23"/>
    </row>
    <row r="541" spans="6:6">
      <c r="F541" s="23"/>
    </row>
    <row r="561" spans="6:6">
      <c r="F561" s="23"/>
    </row>
    <row r="581" spans="6:6">
      <c r="F581" s="23"/>
    </row>
    <row r="601" spans="6:6">
      <c r="F601" s="23"/>
    </row>
    <row r="621" spans="6:6">
      <c r="F621" s="23"/>
    </row>
    <row r="641" spans="6:6">
      <c r="F641" s="23"/>
    </row>
    <row r="661" spans="6:6">
      <c r="F661" s="23"/>
    </row>
    <row r="681" spans="6:6">
      <c r="F681" s="23"/>
    </row>
    <row r="701" spans="6:6">
      <c r="F701" s="23"/>
    </row>
    <row r="721" spans="6:6">
      <c r="F721" s="23"/>
    </row>
    <row r="741" spans="6:6">
      <c r="F741" s="23"/>
    </row>
    <row r="761" spans="6:6">
      <c r="F761" s="23"/>
    </row>
    <row r="781" spans="6:6">
      <c r="F781" s="23"/>
    </row>
    <row r="801" spans="6:6">
      <c r="F801" s="23"/>
    </row>
    <row r="821" spans="6:6">
      <c r="F821" s="23"/>
    </row>
    <row r="841" spans="6:6">
      <c r="F841" s="23"/>
    </row>
    <row r="861" spans="6:6">
      <c r="F861" s="23"/>
    </row>
    <row r="881" spans="6:6">
      <c r="F881" s="23"/>
    </row>
    <row r="901" spans="6:6">
      <c r="F901" s="23"/>
    </row>
    <row r="921" spans="6:6">
      <c r="F921" s="23"/>
    </row>
    <row r="941" spans="6:6">
      <c r="F941" s="23"/>
    </row>
    <row r="961" spans="6:6">
      <c r="F961" s="23"/>
    </row>
    <row r="981" spans="6:6">
      <c r="F981" s="23"/>
    </row>
    <row r="1001" spans="6:6">
      <c r="F1001" s="23"/>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8D0C3-DABD-4542-A6DF-6FA4586DBDCE}">
  <dimension ref="A1:Q35"/>
  <sheetViews>
    <sheetView showGridLines="0" workbookViewId="0">
      <selection activeCell="C10" sqref="C10"/>
    </sheetView>
  </sheetViews>
  <sheetFormatPr defaultColWidth="8.7265625" defaultRowHeight="14.5"/>
  <cols>
    <col min="1" max="1" width="50.7265625" customWidth="1"/>
    <col min="2" max="2" width="1.1796875" customWidth="1"/>
    <col min="3" max="3" width="6.1796875" customWidth="1"/>
    <col min="4" max="4" width="14.453125" customWidth="1"/>
    <col min="5" max="5" width="1.1796875" customWidth="1"/>
    <col min="6" max="6" width="6.1796875" customWidth="1"/>
    <col min="7" max="7" width="18.453125" customWidth="1"/>
    <col min="8" max="8" width="1.1796875" customWidth="1"/>
    <col min="9" max="9" width="6.1796875" customWidth="1"/>
    <col min="10" max="10" width="21.54296875" customWidth="1"/>
    <col min="11" max="11" width="0.1796875" hidden="1" customWidth="1"/>
    <col min="12" max="12" width="0.1796875" customWidth="1"/>
  </cols>
  <sheetData>
    <row r="1" spans="1:17">
      <c r="J1" s="3"/>
    </row>
    <row r="4" spans="1:17" ht="10" customHeight="1"/>
    <row r="5" spans="1:17" ht="15.5">
      <c r="A5" s="1" t="s">
        <v>62</v>
      </c>
      <c r="B5" s="4"/>
      <c r="C5" s="89" t="s">
        <v>29</v>
      </c>
      <c r="D5" s="90"/>
      <c r="E5" s="5"/>
      <c r="F5" s="91" t="s">
        <v>61</v>
      </c>
      <c r="G5" s="92"/>
      <c r="I5" s="91" t="s">
        <v>30</v>
      </c>
      <c r="J5" s="92"/>
      <c r="K5" s="6"/>
      <c r="L5" s="7"/>
      <c r="M5" s="8"/>
      <c r="N5" s="9"/>
      <c r="P5" s="9"/>
      <c r="Q5" s="9"/>
    </row>
    <row r="6" spans="1:17" ht="6" customHeight="1">
      <c r="A6" s="10"/>
      <c r="B6" s="4"/>
      <c r="C6" s="11"/>
      <c r="D6" s="9"/>
      <c r="E6" s="9"/>
      <c r="F6" s="9"/>
      <c r="G6" s="9"/>
      <c r="H6" s="9"/>
      <c r="I6" s="9"/>
      <c r="J6" s="5"/>
      <c r="K6" s="6"/>
      <c r="L6" s="7"/>
      <c r="M6" s="8"/>
      <c r="N6" s="9"/>
      <c r="O6" s="7"/>
      <c r="P6" s="9"/>
      <c r="Q6" s="9"/>
    </row>
    <row r="7" spans="1:17" ht="28.75" customHeight="1">
      <c r="A7" s="88" t="s">
        <v>60</v>
      </c>
      <c r="B7" s="86"/>
      <c r="C7" s="87"/>
      <c r="D7" s="96"/>
      <c r="E7" s="97"/>
      <c r="F7" s="97"/>
      <c r="G7" s="98"/>
      <c r="H7" s="98"/>
      <c r="I7" s="99"/>
      <c r="J7" s="12" t="s">
        <v>59</v>
      </c>
    </row>
    <row r="8" spans="1:17">
      <c r="A8" s="109" t="s">
        <v>31</v>
      </c>
      <c r="B8" s="102"/>
      <c r="C8" s="103"/>
      <c r="D8" s="100"/>
      <c r="E8" s="101"/>
      <c r="F8" s="101"/>
      <c r="G8" s="102"/>
      <c r="H8" s="102"/>
      <c r="I8" s="103"/>
      <c r="J8" s="106"/>
      <c r="K8" s="107"/>
      <c r="L8" s="108"/>
    </row>
    <row r="9" spans="1:17">
      <c r="A9" s="71" t="s">
        <v>32</v>
      </c>
      <c r="B9" s="68"/>
      <c r="C9" s="2">
        <v>0.5</v>
      </c>
      <c r="D9" s="71"/>
      <c r="E9" s="68"/>
      <c r="F9" s="68"/>
      <c r="G9" s="68"/>
      <c r="H9" s="68"/>
      <c r="I9" s="69"/>
      <c r="J9" s="70">
        <f>$C9*J8</f>
        <v>0</v>
      </c>
      <c r="K9" s="67"/>
      <c r="L9" s="75"/>
    </row>
    <row r="10" spans="1:17">
      <c r="A10" s="71" t="s">
        <v>33</v>
      </c>
      <c r="B10" s="68"/>
      <c r="C10" s="2">
        <v>0.2</v>
      </c>
      <c r="D10" s="71"/>
      <c r="E10" s="68"/>
      <c r="F10" s="68"/>
      <c r="G10" s="68"/>
      <c r="H10" s="68"/>
      <c r="I10" s="69"/>
      <c r="J10" s="70">
        <f>$C10*(J9+J8)</f>
        <v>0</v>
      </c>
      <c r="K10" s="67"/>
      <c r="L10" s="75"/>
    </row>
    <row r="11" spans="1:17">
      <c r="A11" s="71" t="s">
        <v>58</v>
      </c>
      <c r="B11" s="68"/>
      <c r="C11" s="69"/>
      <c r="D11" s="71"/>
      <c r="E11" s="68"/>
      <c r="F11" s="68"/>
      <c r="G11" s="68"/>
      <c r="H11" s="68"/>
      <c r="I11" s="69"/>
      <c r="J11" s="61"/>
      <c r="K11" s="62"/>
      <c r="L11" s="63"/>
    </row>
    <row r="12" spans="1:17">
      <c r="A12" s="71" t="s">
        <v>57</v>
      </c>
      <c r="B12" s="68"/>
      <c r="C12" s="69"/>
      <c r="D12" s="71"/>
      <c r="E12" s="68"/>
      <c r="F12" s="68"/>
      <c r="G12" s="68"/>
      <c r="H12" s="68"/>
      <c r="I12" s="69"/>
      <c r="J12" s="61"/>
      <c r="K12" s="62"/>
      <c r="L12" s="63"/>
    </row>
    <row r="13" spans="1:17">
      <c r="A13" s="71" t="s">
        <v>56</v>
      </c>
      <c r="B13" s="68"/>
      <c r="C13" s="69"/>
      <c r="D13" s="71"/>
      <c r="E13" s="68"/>
      <c r="F13" s="68"/>
      <c r="G13" s="68"/>
      <c r="H13" s="68"/>
      <c r="I13" s="69"/>
      <c r="J13" s="61"/>
      <c r="K13" s="62"/>
      <c r="L13" s="63"/>
    </row>
    <row r="14" spans="1:17">
      <c r="A14" s="71" t="s">
        <v>55</v>
      </c>
      <c r="B14" s="68"/>
      <c r="C14" s="69"/>
      <c r="D14" s="71"/>
      <c r="E14" s="68"/>
      <c r="F14" s="68"/>
      <c r="G14" s="68"/>
      <c r="H14" s="68"/>
      <c r="I14" s="69"/>
      <c r="J14" s="61"/>
      <c r="K14" s="62"/>
      <c r="L14" s="63"/>
    </row>
    <row r="15" spans="1:17">
      <c r="A15" s="71" t="s">
        <v>54</v>
      </c>
      <c r="B15" s="68"/>
      <c r="C15" s="69"/>
      <c r="D15" s="71"/>
      <c r="E15" s="68"/>
      <c r="F15" s="68"/>
      <c r="G15" s="68"/>
      <c r="H15" s="68"/>
      <c r="I15" s="69"/>
      <c r="J15" s="61"/>
      <c r="K15" s="62"/>
      <c r="L15" s="63"/>
    </row>
    <row r="16" spans="1:17">
      <c r="A16" s="71" t="s">
        <v>53</v>
      </c>
      <c r="B16" s="68"/>
      <c r="C16" s="69"/>
      <c r="D16" s="71"/>
      <c r="E16" s="68"/>
      <c r="F16" s="68"/>
      <c r="G16" s="68"/>
      <c r="H16" s="68"/>
      <c r="I16" s="69"/>
      <c r="J16" s="61"/>
      <c r="K16" s="62"/>
      <c r="L16" s="63"/>
    </row>
    <row r="17" spans="1:14">
      <c r="A17" s="71" t="s">
        <v>52</v>
      </c>
      <c r="B17" s="68"/>
      <c r="C17" s="69"/>
      <c r="D17" s="71"/>
      <c r="E17" s="68"/>
      <c r="F17" s="68"/>
      <c r="G17" s="68"/>
      <c r="H17" s="68"/>
      <c r="I17" s="69"/>
      <c r="J17" s="61"/>
      <c r="K17" s="62"/>
      <c r="L17" s="63"/>
    </row>
    <row r="18" spans="1:14">
      <c r="A18" s="71" t="s">
        <v>51</v>
      </c>
      <c r="B18" s="68"/>
      <c r="C18" s="69"/>
      <c r="D18" s="71"/>
      <c r="E18" s="68"/>
      <c r="F18" s="68"/>
      <c r="G18" s="68"/>
      <c r="H18" s="68"/>
      <c r="I18" s="69"/>
      <c r="J18" s="61"/>
      <c r="K18" s="62"/>
      <c r="L18" s="63"/>
    </row>
    <row r="19" spans="1:14">
      <c r="A19" s="71" t="s">
        <v>50</v>
      </c>
      <c r="B19" s="68"/>
      <c r="C19" s="69"/>
      <c r="D19" s="71"/>
      <c r="E19" s="68"/>
      <c r="F19" s="68"/>
      <c r="G19" s="68"/>
      <c r="H19" s="68"/>
      <c r="I19" s="69"/>
      <c r="J19" s="61"/>
      <c r="K19" s="62"/>
      <c r="L19" s="63"/>
    </row>
    <row r="20" spans="1:14">
      <c r="A20" s="72" t="s">
        <v>49</v>
      </c>
      <c r="B20" s="73"/>
      <c r="C20" s="74"/>
      <c r="D20" s="72"/>
      <c r="E20" s="73"/>
      <c r="F20" s="73"/>
      <c r="G20" s="73"/>
      <c r="H20" s="73"/>
      <c r="I20" s="74"/>
      <c r="J20" s="64"/>
      <c r="K20" s="65"/>
      <c r="L20" s="66"/>
    </row>
    <row r="21" spans="1:14" ht="6" customHeight="1"/>
    <row r="22" spans="1:14">
      <c r="A22" s="82" t="s">
        <v>48</v>
      </c>
      <c r="B22" s="82"/>
      <c r="C22" s="82"/>
      <c r="D22" s="84"/>
      <c r="E22" s="85"/>
      <c r="F22" s="85"/>
      <c r="G22" s="86"/>
      <c r="H22" s="86"/>
      <c r="I22" s="87"/>
      <c r="J22" s="13">
        <f>SUM(J8:J20)</f>
        <v>0</v>
      </c>
    </row>
    <row r="23" spans="1:14" ht="10" customHeight="1"/>
    <row r="24" spans="1:14">
      <c r="A24" s="82" t="s">
        <v>47</v>
      </c>
      <c r="B24" s="82"/>
      <c r="C24" s="82"/>
      <c r="D24" s="82"/>
      <c r="E24" s="82"/>
      <c r="F24" s="82"/>
      <c r="G24" s="82"/>
      <c r="H24" s="82"/>
      <c r="I24" s="82"/>
      <c r="J24" s="31"/>
      <c r="M24" s="56" t="s">
        <v>101</v>
      </c>
    </row>
    <row r="25" spans="1:14">
      <c r="A25" s="82" t="s">
        <v>46</v>
      </c>
      <c r="B25" s="83"/>
      <c r="C25" s="83"/>
      <c r="D25" s="83"/>
      <c r="E25" s="83"/>
      <c r="F25" s="83"/>
      <c r="G25" s="83"/>
      <c r="H25" s="83"/>
      <c r="I25" s="83"/>
      <c r="J25" s="32">
        <f>'Cluster activity income'!G3</f>
        <v>0</v>
      </c>
      <c r="M25" t="s">
        <v>102</v>
      </c>
    </row>
    <row r="26" spans="1:14">
      <c r="A26" s="82" t="s">
        <v>45</v>
      </c>
      <c r="B26" s="83"/>
      <c r="C26" s="83"/>
      <c r="D26" s="83"/>
      <c r="E26" s="83"/>
      <c r="F26" s="83"/>
      <c r="G26" s="83"/>
      <c r="H26" s="83"/>
      <c r="I26" s="83"/>
      <c r="J26" s="14"/>
    </row>
    <row r="27" spans="1:14">
      <c r="A27" s="88" t="s">
        <v>100</v>
      </c>
      <c r="B27" s="86"/>
      <c r="C27" s="86"/>
      <c r="D27" s="86"/>
      <c r="E27" s="86"/>
      <c r="F27" s="86"/>
      <c r="G27" s="86"/>
      <c r="H27" s="86"/>
      <c r="I27" s="87"/>
      <c r="J27" s="13">
        <f>J26-J25</f>
        <v>0</v>
      </c>
    </row>
    <row r="28" spans="1:14">
      <c r="A28" s="82" t="s">
        <v>44</v>
      </c>
      <c r="B28" s="83"/>
      <c r="C28" s="83"/>
      <c r="D28" s="83"/>
      <c r="E28" s="83"/>
      <c r="F28" s="83"/>
      <c r="G28" s="83"/>
      <c r="H28" s="83"/>
      <c r="I28" s="83"/>
      <c r="J28" s="15" t="e">
        <f>(J26-J25)/J26</f>
        <v>#DIV/0!</v>
      </c>
    </row>
    <row r="29" spans="1:14" ht="15" thickBot="1"/>
    <row r="30" spans="1:14" ht="138" customHeight="1">
      <c r="A30" s="79" t="s">
        <v>103</v>
      </c>
      <c r="B30" s="80"/>
      <c r="C30" s="80"/>
      <c r="D30" s="80"/>
      <c r="E30" s="80"/>
      <c r="F30" s="80"/>
      <c r="G30" s="80"/>
      <c r="H30" s="80"/>
      <c r="I30" s="80"/>
      <c r="J30" s="81"/>
      <c r="N30" s="59"/>
    </row>
    <row r="31" spans="1:14" ht="69.75" customHeight="1" thickBot="1">
      <c r="A31" s="76" t="s">
        <v>104</v>
      </c>
      <c r="B31" s="77"/>
      <c r="C31" s="77"/>
      <c r="D31" s="77"/>
      <c r="E31" s="77"/>
      <c r="F31" s="77"/>
      <c r="G31" s="77"/>
      <c r="H31" s="77"/>
      <c r="I31" s="77"/>
      <c r="J31" s="78"/>
    </row>
    <row r="33" spans="1:1" ht="15.5">
      <c r="A33" s="60"/>
    </row>
    <row r="35" spans="1:1" ht="15.5">
      <c r="A35" s="60"/>
    </row>
  </sheetData>
  <sheetProtection sheet="1" objects="1" scenarios="1" selectLockedCells="1"/>
  <mergeCells count="41">
    <mergeCell ref="A31:J31"/>
    <mergeCell ref="A30:J30"/>
    <mergeCell ref="A22:C22"/>
    <mergeCell ref="A24:I24"/>
    <mergeCell ref="C5:D5"/>
    <mergeCell ref="I5:J5"/>
    <mergeCell ref="F5:G5"/>
    <mergeCell ref="A16:C16"/>
    <mergeCell ref="A17:C17"/>
    <mergeCell ref="A20:C20"/>
    <mergeCell ref="A18:C18"/>
    <mergeCell ref="A19:C19"/>
    <mergeCell ref="A7:C7"/>
    <mergeCell ref="A15:C15"/>
    <mergeCell ref="A11:C11"/>
    <mergeCell ref="A12:C12"/>
    <mergeCell ref="A25:I25"/>
    <mergeCell ref="A26:I26"/>
    <mergeCell ref="A28:I28"/>
    <mergeCell ref="A27:I27"/>
    <mergeCell ref="D7:I7"/>
    <mergeCell ref="A10:B10"/>
    <mergeCell ref="A9:B9"/>
    <mergeCell ref="A13:C13"/>
    <mergeCell ref="A14:C14"/>
    <mergeCell ref="A8:C8"/>
    <mergeCell ref="J19:L19"/>
    <mergeCell ref="J20:L20"/>
    <mergeCell ref="D22:I22"/>
    <mergeCell ref="D8:I20"/>
    <mergeCell ref="J13:L13"/>
    <mergeCell ref="J14:L14"/>
    <mergeCell ref="J15:L15"/>
    <mergeCell ref="J16:L16"/>
    <mergeCell ref="J17:L17"/>
    <mergeCell ref="J18:L18"/>
    <mergeCell ref="J8:L8"/>
    <mergeCell ref="J9:L9"/>
    <mergeCell ref="J10:L10"/>
    <mergeCell ref="J11:L11"/>
    <mergeCell ref="J12:L12"/>
  </mergeCells>
  <conditionalFormatting sqref="J25">
    <cfRule type="containsErrors" dxfId="1" priority="1">
      <formula>ISERROR(J25)</formula>
    </cfRule>
  </conditionalFormatting>
  <conditionalFormatting sqref="J28">
    <cfRule type="containsErrors" dxfId="0" priority="2">
      <formula>ISERROR(J28)</formula>
    </cfRule>
  </conditionalFormatting>
  <pageMargins left="0.7" right="0.7" top="0.75" bottom="0.75" header="0.3" footer="0.3"/>
  <pageSetup paperSize="9" orientation="landscape" verticalDpi="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428FA-0DE8-4BFF-8B51-1DA1836C984B}">
  <dimension ref="A1:G1001"/>
  <sheetViews>
    <sheetView workbookViewId="0">
      <selection activeCell="G10" sqref="G10:G11"/>
    </sheetView>
  </sheetViews>
  <sheetFormatPr defaultRowHeight="14.5"/>
  <cols>
    <col min="1" max="1" width="35.81640625" bestFit="1" customWidth="1"/>
    <col min="2" max="2" width="17.54296875" style="21" customWidth="1"/>
    <col min="3" max="3" width="26.54296875" style="23" customWidth="1"/>
    <col min="4" max="4" width="54.1796875" customWidth="1"/>
    <col min="5" max="5" width="3.1796875" customWidth="1"/>
    <col min="6" max="6" width="47.1796875" bestFit="1" customWidth="1"/>
    <col min="7" max="7" width="39.26953125" bestFit="1" customWidth="1"/>
  </cols>
  <sheetData>
    <row r="1" spans="1:7">
      <c r="B1" s="20" t="s">
        <v>68</v>
      </c>
      <c r="C1" s="22" t="s">
        <v>67</v>
      </c>
      <c r="D1" s="19" t="s">
        <v>66</v>
      </c>
      <c r="E1" s="19"/>
      <c r="F1" s="19" t="s">
        <v>65</v>
      </c>
      <c r="G1" s="19" t="s">
        <v>64</v>
      </c>
    </row>
    <row r="2" spans="1:7" ht="15" thickBot="1"/>
    <row r="3" spans="1:7" ht="15" thickBot="1">
      <c r="A3" t="s">
        <v>63</v>
      </c>
      <c r="B3" s="24"/>
      <c r="C3" s="25"/>
      <c r="D3" s="17"/>
      <c r="G3" s="29">
        <f>SUM(C:C)</f>
        <v>0</v>
      </c>
    </row>
    <row r="4" spans="1:7">
      <c r="B4" s="26"/>
      <c r="D4" s="16"/>
    </row>
    <row r="5" spans="1:7">
      <c r="B5" s="26"/>
      <c r="D5" s="16"/>
    </row>
    <row r="6" spans="1:7">
      <c r="B6" s="26"/>
      <c r="D6" s="16"/>
    </row>
    <row r="7" spans="1:7">
      <c r="B7" s="26"/>
      <c r="D7" s="16"/>
    </row>
    <row r="8" spans="1:7">
      <c r="B8" s="26"/>
      <c r="D8" s="16"/>
    </row>
    <row r="9" spans="1:7">
      <c r="B9" s="26"/>
      <c r="D9" s="16"/>
    </row>
    <row r="10" spans="1:7">
      <c r="B10" s="26"/>
      <c r="D10" s="16"/>
    </row>
    <row r="11" spans="1:7">
      <c r="B11" s="26"/>
      <c r="D11" s="16"/>
    </row>
    <row r="12" spans="1:7">
      <c r="B12" s="26"/>
      <c r="D12" s="16"/>
    </row>
    <row r="13" spans="1:7">
      <c r="B13" s="26"/>
      <c r="D13" s="16"/>
    </row>
    <row r="14" spans="1:7">
      <c r="B14" s="26"/>
      <c r="D14" s="16"/>
    </row>
    <row r="15" spans="1:7">
      <c r="B15" s="26"/>
      <c r="D15" s="16"/>
    </row>
    <row r="16" spans="1:7">
      <c r="B16" s="26"/>
      <c r="D16" s="16"/>
    </row>
    <row r="17" spans="1:6">
      <c r="B17" s="26"/>
      <c r="D17" s="16"/>
    </row>
    <row r="18" spans="1:6">
      <c r="B18" s="26"/>
      <c r="D18" s="16"/>
    </row>
    <row r="19" spans="1:6">
      <c r="B19" s="26"/>
      <c r="D19" s="16"/>
    </row>
    <row r="20" spans="1:6">
      <c r="B20" s="26"/>
      <c r="D20" s="16"/>
    </row>
    <row r="21" spans="1:6">
      <c r="B21" s="27"/>
      <c r="C21" s="28"/>
      <c r="D21" s="18"/>
      <c r="F21" s="30">
        <f>SUM(C3:C21)</f>
        <v>0</v>
      </c>
    </row>
    <row r="22" spans="1:6">
      <c r="B22"/>
    </row>
    <row r="23" spans="1:6">
      <c r="A23" t="s">
        <v>63</v>
      </c>
      <c r="B23" s="24"/>
      <c r="C23" s="25"/>
      <c r="D23" s="17"/>
    </row>
    <row r="24" spans="1:6">
      <c r="B24" s="26"/>
      <c r="D24" s="16"/>
    </row>
    <row r="25" spans="1:6">
      <c r="B25" s="26"/>
      <c r="D25" s="16"/>
    </row>
    <row r="26" spans="1:6">
      <c r="B26" s="26"/>
      <c r="D26" s="16"/>
    </row>
    <row r="27" spans="1:6">
      <c r="B27" s="26"/>
      <c r="D27" s="16"/>
    </row>
    <row r="28" spans="1:6">
      <c r="B28" s="26"/>
      <c r="D28" s="16"/>
    </row>
    <row r="29" spans="1:6">
      <c r="B29" s="26"/>
      <c r="D29" s="16"/>
    </row>
    <row r="30" spans="1:6">
      <c r="B30" s="26"/>
      <c r="D30" s="16"/>
    </row>
    <row r="31" spans="1:6">
      <c r="B31" s="26"/>
      <c r="D31" s="16"/>
    </row>
    <row r="32" spans="1:6">
      <c r="B32" s="26"/>
      <c r="D32" s="16"/>
    </row>
    <row r="33" spans="1:6">
      <c r="B33" s="26"/>
      <c r="D33" s="16"/>
    </row>
    <row r="34" spans="1:6">
      <c r="B34" s="26"/>
      <c r="D34" s="16"/>
    </row>
    <row r="35" spans="1:6">
      <c r="B35" s="26"/>
      <c r="D35" s="16"/>
    </row>
    <row r="36" spans="1:6">
      <c r="B36" s="26"/>
      <c r="D36" s="16"/>
    </row>
    <row r="37" spans="1:6">
      <c r="B37" s="26"/>
      <c r="D37" s="16"/>
    </row>
    <row r="38" spans="1:6">
      <c r="B38" s="26"/>
      <c r="D38" s="16"/>
    </row>
    <row r="39" spans="1:6">
      <c r="B39" s="26"/>
      <c r="D39" s="16"/>
    </row>
    <row r="40" spans="1:6">
      <c r="B40" s="26"/>
      <c r="D40" s="16"/>
    </row>
    <row r="41" spans="1:6">
      <c r="B41" s="27"/>
      <c r="C41" s="28"/>
      <c r="D41" s="18"/>
      <c r="F41" s="30">
        <f>SUM(C23:C41)</f>
        <v>0</v>
      </c>
    </row>
    <row r="43" spans="1:6">
      <c r="A43" t="s">
        <v>63</v>
      </c>
      <c r="B43" s="24"/>
      <c r="C43" s="25"/>
      <c r="D43" s="17"/>
    </row>
    <row r="44" spans="1:6">
      <c r="B44" s="26"/>
      <c r="D44" s="58"/>
    </row>
    <row r="45" spans="1:6">
      <c r="B45" s="26"/>
      <c r="D45" s="16"/>
    </row>
    <row r="46" spans="1:6">
      <c r="B46" s="26"/>
      <c r="D46" s="16"/>
    </row>
    <row r="47" spans="1:6">
      <c r="B47" s="26"/>
      <c r="D47" s="16"/>
    </row>
    <row r="48" spans="1:6">
      <c r="B48" s="26"/>
      <c r="D48" s="16"/>
    </row>
    <row r="49" spans="1:6">
      <c r="B49" s="26"/>
      <c r="D49" s="16"/>
    </row>
    <row r="50" spans="1:6">
      <c r="B50" s="26"/>
      <c r="D50" s="16"/>
    </row>
    <row r="51" spans="1:6">
      <c r="B51" s="26"/>
      <c r="D51" s="16"/>
    </row>
    <row r="52" spans="1:6">
      <c r="B52" s="26"/>
      <c r="D52" s="16"/>
    </row>
    <row r="53" spans="1:6">
      <c r="B53" s="26"/>
      <c r="D53" s="16"/>
    </row>
    <row r="54" spans="1:6">
      <c r="B54" s="26"/>
      <c r="D54" s="16"/>
    </row>
    <row r="55" spans="1:6">
      <c r="B55" s="26"/>
      <c r="D55" s="16"/>
    </row>
    <row r="56" spans="1:6">
      <c r="B56" s="26"/>
      <c r="D56" s="16"/>
    </row>
    <row r="57" spans="1:6">
      <c r="B57" s="26"/>
      <c r="D57" s="16"/>
    </row>
    <row r="58" spans="1:6">
      <c r="B58" s="26"/>
      <c r="D58" s="16"/>
    </row>
    <row r="59" spans="1:6">
      <c r="B59" s="26"/>
      <c r="D59" s="16"/>
    </row>
    <row r="60" spans="1:6">
      <c r="B60" s="26"/>
      <c r="D60" s="16"/>
    </row>
    <row r="61" spans="1:6">
      <c r="B61" s="27"/>
      <c r="C61" s="28"/>
      <c r="D61" s="18"/>
      <c r="F61" s="30">
        <f>SUM(C43:C61)</f>
        <v>0</v>
      </c>
    </row>
    <row r="63" spans="1:6">
      <c r="A63" t="s">
        <v>63</v>
      </c>
      <c r="B63" s="24"/>
      <c r="C63" s="25"/>
      <c r="D63" s="17"/>
    </row>
    <row r="64" spans="1:6">
      <c r="B64" s="26"/>
      <c r="D64" s="16"/>
    </row>
    <row r="65" spans="2:4">
      <c r="B65" s="26"/>
      <c r="D65" s="16"/>
    </row>
    <row r="66" spans="2:4">
      <c r="B66" s="26"/>
      <c r="D66" s="16"/>
    </row>
    <row r="67" spans="2:4">
      <c r="B67" s="26"/>
      <c r="D67" s="16"/>
    </row>
    <row r="68" spans="2:4">
      <c r="B68" s="26"/>
      <c r="D68" s="16"/>
    </row>
    <row r="69" spans="2:4">
      <c r="B69" s="26"/>
      <c r="D69" s="16"/>
    </row>
    <row r="70" spans="2:4">
      <c r="B70" s="26"/>
      <c r="D70" s="16"/>
    </row>
    <row r="71" spans="2:4">
      <c r="B71" s="26"/>
      <c r="D71" s="16"/>
    </row>
    <row r="72" spans="2:4">
      <c r="B72" s="26"/>
      <c r="D72" s="16"/>
    </row>
    <row r="73" spans="2:4">
      <c r="B73" s="26"/>
      <c r="D73" s="16"/>
    </row>
    <row r="74" spans="2:4">
      <c r="B74" s="26"/>
      <c r="D74" s="16"/>
    </row>
    <row r="75" spans="2:4">
      <c r="B75" s="26"/>
      <c r="D75" s="16"/>
    </row>
    <row r="76" spans="2:4">
      <c r="B76" s="26"/>
      <c r="D76" s="16"/>
    </row>
    <row r="77" spans="2:4">
      <c r="B77" s="26"/>
      <c r="D77" s="16"/>
    </row>
    <row r="78" spans="2:4">
      <c r="B78" s="26"/>
      <c r="D78" s="16"/>
    </row>
    <row r="79" spans="2:4">
      <c r="B79" s="26"/>
      <c r="D79" s="16"/>
    </row>
    <row r="80" spans="2:4">
      <c r="B80" s="26"/>
      <c r="D80" s="16"/>
    </row>
    <row r="81" spans="2:6">
      <c r="B81" s="27"/>
      <c r="C81" s="28"/>
      <c r="D81" s="18"/>
      <c r="F81" s="30">
        <f>SUM(C63:C81)</f>
        <v>0</v>
      </c>
    </row>
    <row r="101" spans="6:6">
      <c r="F101" s="23"/>
    </row>
    <row r="121" spans="6:6">
      <c r="F121" s="23"/>
    </row>
    <row r="141" spans="6:6">
      <c r="F141" s="23"/>
    </row>
    <row r="161" spans="6:6">
      <c r="F161" s="23"/>
    </row>
    <row r="181" spans="6:6">
      <c r="F181" s="23"/>
    </row>
    <row r="201" spans="6:6">
      <c r="F201" s="23"/>
    </row>
    <row r="221" spans="6:6">
      <c r="F221" s="23"/>
    </row>
    <row r="241" spans="6:6">
      <c r="F241" s="23"/>
    </row>
    <row r="261" spans="6:6">
      <c r="F261" s="23"/>
    </row>
    <row r="281" spans="6:6">
      <c r="F281" s="23"/>
    </row>
    <row r="301" spans="6:6">
      <c r="F301" s="23"/>
    </row>
    <row r="321" spans="6:6">
      <c r="F321" s="23"/>
    </row>
    <row r="341" spans="6:6">
      <c r="F341" s="23"/>
    </row>
    <row r="361" spans="6:6">
      <c r="F361" s="23"/>
    </row>
    <row r="381" spans="6:6">
      <c r="F381" s="23"/>
    </row>
    <row r="401" spans="6:6">
      <c r="F401" s="23"/>
    </row>
    <row r="421" spans="6:6">
      <c r="F421" s="23"/>
    </row>
    <row r="441" spans="6:6">
      <c r="F441" s="23"/>
    </row>
    <row r="461" spans="6:6">
      <c r="F461" s="23"/>
    </row>
    <row r="481" spans="6:6">
      <c r="F481" s="23"/>
    </row>
    <row r="501" spans="6:6">
      <c r="F501" s="23"/>
    </row>
    <row r="521" spans="6:6">
      <c r="F521" s="23"/>
    </row>
    <row r="541" spans="6:6">
      <c r="F541" s="23"/>
    </row>
    <row r="561" spans="6:6">
      <c r="F561" s="23"/>
    </row>
    <row r="581" spans="6:6">
      <c r="F581" s="23"/>
    </row>
    <row r="601" spans="6:6">
      <c r="F601" s="23"/>
    </row>
    <row r="621" spans="6:6">
      <c r="F621" s="23"/>
    </row>
    <row r="641" spans="6:6">
      <c r="F641" s="23"/>
    </row>
    <row r="661" spans="6:6">
      <c r="F661" s="23"/>
    </row>
    <row r="681" spans="6:6">
      <c r="F681" s="23"/>
    </row>
    <row r="701" spans="6:6">
      <c r="F701" s="23"/>
    </row>
    <row r="721" spans="6:6">
      <c r="F721" s="23"/>
    </row>
    <row r="741" spans="6:6">
      <c r="F741" s="23"/>
    </row>
    <row r="761" spans="6:6">
      <c r="F761" s="23"/>
    </row>
    <row r="781" spans="6:6">
      <c r="F781" s="23"/>
    </row>
    <row r="801" spans="6:6">
      <c r="F801" s="23"/>
    </row>
    <row r="821" spans="6:6">
      <c r="F821" s="23"/>
    </row>
    <row r="841" spans="6:6">
      <c r="F841" s="23"/>
    </row>
    <row r="861" spans="6:6">
      <c r="F861" s="23"/>
    </row>
    <row r="881" spans="6:6">
      <c r="F881" s="23"/>
    </row>
    <row r="901" spans="6:6">
      <c r="F901" s="23"/>
    </row>
    <row r="921" spans="6:6">
      <c r="F921" s="23"/>
    </row>
    <row r="941" spans="6:6">
      <c r="F941" s="23"/>
    </row>
    <row r="961" spans="6:6">
      <c r="F961" s="23"/>
    </row>
    <row r="981" spans="6:6">
      <c r="F981" s="23"/>
    </row>
    <row r="1001" spans="6:6">
      <c r="F1001" s="23"/>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Suomeksi</vt:lpstr>
      <vt:lpstr>Klusteritoiminnan tulot</vt:lpstr>
      <vt:lpstr>På Svenska</vt:lpstr>
      <vt:lpstr>Klusterverksamhetens intäkter</vt:lpstr>
      <vt:lpstr>In English</vt:lpstr>
      <vt:lpstr>Cluster activity income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Olavi Keränen</dc:creator>
  <cp:lastModifiedBy>Susanna Nummi</cp:lastModifiedBy>
  <cp:lastPrinted>2023-01-24T13:48:54Z</cp:lastPrinted>
  <dcterms:created xsi:type="dcterms:W3CDTF">2022-10-26T13:15:24Z</dcterms:created>
  <dcterms:modified xsi:type="dcterms:W3CDTF">2025-08-07T06:23:14Z</dcterms:modified>
</cp:coreProperties>
</file>